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94" activeTab="0"/>
  </bookViews>
  <sheets>
    <sheet name="1998" sheetId="1" r:id="rId1"/>
  </sheets>
  <definedNames/>
  <calcPr fullCalcOnLoad="1"/>
</workbook>
</file>

<file path=xl/sharedStrings.xml><?xml version="1.0" encoding="utf-8"?>
<sst xmlns="http://schemas.openxmlformats.org/spreadsheetml/2006/main" count="159" uniqueCount="40">
  <si>
    <t>Holme Pierrepont SL</t>
  </si>
  <si>
    <t>Belvoir Half</t>
  </si>
  <si>
    <t>Redhill SL</t>
  </si>
  <si>
    <t>Notts 10</t>
  </si>
  <si>
    <t>Long Eaton 5</t>
  </si>
  <si>
    <t>Erewash SL</t>
  </si>
  <si>
    <t>Wollaton Park 6</t>
  </si>
  <si>
    <t>Colwick Park 5</t>
  </si>
  <si>
    <t>Retford SL</t>
  </si>
  <si>
    <t>Hucknall 10K</t>
  </si>
  <si>
    <t>Mansfield SL</t>
  </si>
  <si>
    <t>Erewash 10</t>
  </si>
  <si>
    <t>Robin Hood Half &amp; Full</t>
  </si>
  <si>
    <t>Goose Fair Gallop</t>
  </si>
  <si>
    <t>Turkey Trot</t>
  </si>
  <si>
    <t>Totals</t>
  </si>
  <si>
    <t>Number of races</t>
  </si>
  <si>
    <t>John O'Donnell</t>
  </si>
  <si>
    <t xml:space="preserve"> </t>
  </si>
  <si>
    <t>Trevor Lespeare</t>
  </si>
  <si>
    <t>Dave Smith</t>
  </si>
  <si>
    <t>Graham Beniston</t>
  </si>
  <si>
    <t>Peter Rowlatt</t>
  </si>
  <si>
    <t>Mike Kirk</t>
  </si>
  <si>
    <t>Ken Miles</t>
  </si>
  <si>
    <t>Dave Evans</t>
  </si>
  <si>
    <t>John Carrier</t>
  </si>
  <si>
    <t>Phil Turner</t>
  </si>
  <si>
    <t>Mark Hodgson</t>
  </si>
  <si>
    <t>Ron George</t>
  </si>
  <si>
    <t>Orlando Davy</t>
  </si>
  <si>
    <t>*</t>
  </si>
  <si>
    <t>Mark Rowlson</t>
  </si>
  <si>
    <t>Andy Hunter</t>
  </si>
  <si>
    <t>Chris Riley</t>
  </si>
  <si>
    <t xml:space="preserve">  </t>
  </si>
  <si>
    <t>Tony Rushton</t>
  </si>
  <si>
    <t>John Weaver</t>
  </si>
  <si>
    <t>Bob Roden</t>
  </si>
  <si>
    <t>Chris Archer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</si>
</sst>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sz val="9"/>
      <name val="Arial"/>
      <family val="2"/>
    </font>
    <font>
      <sz val="11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0" borderId="0">
      <alignment/>
      <protection/>
    </xf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17">
    <xf numFmtId="164" fontId="0" fillId="0" borderId="0" xfId="0" applyAlignment="1">
      <alignment/>
    </xf>
    <xf numFmtId="164" fontId="18" fillId="0" borderId="0" xfId="0" applyFont="1" applyAlignment="1">
      <alignment/>
    </xf>
    <xf numFmtId="164" fontId="19" fillId="0" borderId="0" xfId="0" applyFont="1" applyBorder="1" applyAlignment="1">
      <alignment/>
    </xf>
    <xf numFmtId="164" fontId="19" fillId="0" borderId="0" xfId="0" applyFont="1" applyBorder="1" applyAlignment="1">
      <alignment horizontal="center" textRotation="90"/>
    </xf>
    <xf numFmtId="164" fontId="20" fillId="0" borderId="0" xfId="0" applyFont="1" applyBorder="1" applyAlignment="1">
      <alignment horizontal="center" textRotation="90"/>
    </xf>
    <xf numFmtId="164" fontId="19" fillId="0" borderId="0" xfId="0" applyFont="1" applyBorder="1" applyAlignment="1">
      <alignment horizontal="center" textRotation="90"/>
    </xf>
    <xf numFmtId="165" fontId="0" fillId="0" borderId="0" xfId="0" applyNumberFormat="1" applyFont="1" applyFill="1" applyBorder="1" applyAlignment="1">
      <alignment wrapText="1"/>
    </xf>
    <xf numFmtId="164" fontId="0" fillId="0" borderId="0" xfId="0" applyFont="1" applyAlignment="1">
      <alignment horizontal="center"/>
    </xf>
    <xf numFmtId="164" fontId="0" fillId="0" borderId="0" xfId="0" applyFont="1" applyFill="1" applyBorder="1" applyAlignment="1">
      <alignment horizontal="center"/>
    </xf>
    <xf numFmtId="164" fontId="21" fillId="0" borderId="0" xfId="0" applyFont="1" applyAlignment="1">
      <alignment horizontal="center"/>
    </xf>
    <xf numFmtId="165" fontId="0" fillId="0" borderId="0" xfId="0" applyNumberFormat="1" applyFont="1" applyAlignment="1">
      <alignment wrapText="1"/>
    </xf>
    <xf numFmtId="164" fontId="22" fillId="0" borderId="0" xfId="0" applyFont="1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/>
    </xf>
    <xf numFmtId="165" fontId="0" fillId="0" borderId="0" xfId="0" applyNumberFormat="1" applyFont="1" applyBorder="1" applyAlignment="1">
      <alignment wrapText="1"/>
    </xf>
    <xf numFmtId="164" fontId="0" fillId="0" borderId="0" xfId="0" applyFont="1" applyBorder="1" applyAlignment="1">
      <alignment horizontal="center"/>
    </xf>
    <xf numFmtId="164" fontId="21" fillId="0" borderId="0" xfId="0" applyFont="1" applyAlignment="1">
      <alignment horizontal="right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Road results 10" xfId="56"/>
    <cellStyle name="Note" xfId="57"/>
    <cellStyle name="Outpu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23</xdr:row>
      <xdr:rowOff>104775</xdr:rowOff>
    </xdr:from>
    <xdr:to>
      <xdr:col>17</xdr:col>
      <xdr:colOff>314325</xdr:colOff>
      <xdr:row>27</xdr:row>
      <xdr:rowOff>142875</xdr:rowOff>
    </xdr:to>
    <xdr:sp fLocksText="0">
      <xdr:nvSpPr>
        <xdr:cNvPr id="1" name="Text 21"/>
        <xdr:cNvSpPr txBox="1">
          <a:spLocks noChangeArrowheads="1"/>
        </xdr:cNvSpPr>
      </xdr:nvSpPr>
      <xdr:spPr>
        <a:xfrm>
          <a:off x="9525" y="5095875"/>
          <a:ext cx="7600950" cy="5810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* = No vest - No points.                             Best 11 to count.                   Any enquiries; please contact John O'Donnell 4695                                            # = Non-member - No points
 </a:t>
          </a:r>
        </a:p>
      </xdr:txBody>
    </xdr:sp>
    <xdr:clientData/>
  </xdr:twoCellAnchor>
  <xdr:twoCellAnchor>
    <xdr:from>
      <xdr:col>15</xdr:col>
      <xdr:colOff>361950</xdr:colOff>
      <xdr:row>0</xdr:row>
      <xdr:rowOff>619125</xdr:rowOff>
    </xdr:from>
    <xdr:to>
      <xdr:col>16</xdr:col>
      <xdr:colOff>57150</xdr:colOff>
      <xdr:row>0</xdr:row>
      <xdr:rowOff>819150</xdr:rowOff>
    </xdr:to>
    <xdr:sp fLocksText="0">
      <xdr:nvSpPr>
        <xdr:cNvPr id="2" name="Text 29"/>
        <xdr:cNvSpPr txBox="1">
          <a:spLocks noChangeArrowheads="1"/>
        </xdr:cNvSpPr>
      </xdr:nvSpPr>
      <xdr:spPr>
        <a:xfrm>
          <a:off x="6896100" y="619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361950</xdr:colOff>
      <xdr:row>0</xdr:row>
      <xdr:rowOff>0</xdr:rowOff>
    </xdr:from>
    <xdr:to>
      <xdr:col>17</xdr:col>
      <xdr:colOff>19050</xdr:colOff>
      <xdr:row>0</xdr:row>
      <xdr:rowOff>542925</xdr:rowOff>
    </xdr:to>
    <xdr:sp fLocksText="0">
      <xdr:nvSpPr>
        <xdr:cNvPr id="3" name="Text 30"/>
        <xdr:cNvSpPr txBox="1">
          <a:spLocks noChangeArrowheads="1"/>
        </xdr:cNvSpPr>
      </xdr:nvSpPr>
      <xdr:spPr>
        <a:xfrm>
          <a:off x="6896100" y="0"/>
          <a:ext cx="4191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361950</xdr:colOff>
      <xdr:row>0</xdr:row>
      <xdr:rowOff>790575</xdr:rowOff>
    </xdr:from>
    <xdr:to>
      <xdr:col>16</xdr:col>
      <xdr:colOff>57150</xdr:colOff>
      <xdr:row>0</xdr:row>
      <xdr:rowOff>990600</xdr:rowOff>
    </xdr:to>
    <xdr:sp fLocksText="0">
      <xdr:nvSpPr>
        <xdr:cNvPr id="4" name="Text 31"/>
        <xdr:cNvSpPr txBox="1">
          <a:spLocks noChangeArrowheads="1"/>
        </xdr:cNvSpPr>
      </xdr:nvSpPr>
      <xdr:spPr>
        <a:xfrm>
          <a:off x="689610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361950</xdr:colOff>
      <xdr:row>0</xdr:row>
      <xdr:rowOff>971550</xdr:rowOff>
    </xdr:from>
    <xdr:to>
      <xdr:col>16</xdr:col>
      <xdr:colOff>57150</xdr:colOff>
      <xdr:row>0</xdr:row>
      <xdr:rowOff>1181100</xdr:rowOff>
    </xdr:to>
    <xdr:sp fLocksText="0">
      <xdr:nvSpPr>
        <xdr:cNvPr id="5" name="Text 32"/>
        <xdr:cNvSpPr txBox="1">
          <a:spLocks noChangeArrowheads="1"/>
        </xdr:cNvSpPr>
      </xdr:nvSpPr>
      <xdr:spPr>
        <a:xfrm>
          <a:off x="6896100" y="971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361950</xdr:colOff>
      <xdr:row>0</xdr:row>
      <xdr:rowOff>1152525</xdr:rowOff>
    </xdr:from>
    <xdr:to>
      <xdr:col>16</xdr:col>
      <xdr:colOff>57150</xdr:colOff>
      <xdr:row>6</xdr:row>
      <xdr:rowOff>47625</xdr:rowOff>
    </xdr:to>
    <xdr:sp fLocksText="0">
      <xdr:nvSpPr>
        <xdr:cNvPr id="6" name="Text 33"/>
        <xdr:cNvSpPr txBox="1">
          <a:spLocks noChangeArrowheads="1"/>
        </xdr:cNvSpPr>
      </xdr:nvSpPr>
      <xdr:spPr>
        <a:xfrm>
          <a:off x="6896100" y="1152525"/>
          <a:ext cx="76200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361950</xdr:colOff>
      <xdr:row>0</xdr:row>
      <xdr:rowOff>1323975</xdr:rowOff>
    </xdr:from>
    <xdr:to>
      <xdr:col>16</xdr:col>
      <xdr:colOff>57150</xdr:colOff>
      <xdr:row>5</xdr:row>
      <xdr:rowOff>133350</xdr:rowOff>
    </xdr:to>
    <xdr:sp fLocksText="0">
      <xdr:nvSpPr>
        <xdr:cNvPr id="7" name="Text 34"/>
        <xdr:cNvSpPr txBox="1">
          <a:spLocks noChangeArrowheads="1"/>
        </xdr:cNvSpPr>
      </xdr:nvSpPr>
      <xdr:spPr>
        <a:xfrm>
          <a:off x="6896100" y="1323975"/>
          <a:ext cx="762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361950</xdr:colOff>
      <xdr:row>4</xdr:row>
      <xdr:rowOff>152400</xdr:rowOff>
    </xdr:from>
    <xdr:to>
      <xdr:col>16</xdr:col>
      <xdr:colOff>57150</xdr:colOff>
      <xdr:row>4</xdr:row>
      <xdr:rowOff>161925</xdr:rowOff>
    </xdr:to>
    <xdr:sp fLocksText="0">
      <xdr:nvSpPr>
        <xdr:cNvPr id="8" name="Text 35"/>
        <xdr:cNvSpPr txBox="1">
          <a:spLocks noChangeArrowheads="1"/>
        </xdr:cNvSpPr>
      </xdr:nvSpPr>
      <xdr:spPr>
        <a:xfrm>
          <a:off x="6896100" y="20669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361950</xdr:colOff>
      <xdr:row>4</xdr:row>
      <xdr:rowOff>152400</xdr:rowOff>
    </xdr:from>
    <xdr:to>
      <xdr:col>16</xdr:col>
      <xdr:colOff>57150</xdr:colOff>
      <xdr:row>4</xdr:row>
      <xdr:rowOff>161925</xdr:rowOff>
    </xdr:to>
    <xdr:sp fLocksText="0">
      <xdr:nvSpPr>
        <xdr:cNvPr id="9" name="Text 36"/>
        <xdr:cNvSpPr txBox="1">
          <a:spLocks noChangeArrowheads="1"/>
        </xdr:cNvSpPr>
      </xdr:nvSpPr>
      <xdr:spPr>
        <a:xfrm>
          <a:off x="6896100" y="20669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361950</xdr:colOff>
      <xdr:row>4</xdr:row>
      <xdr:rowOff>152400</xdr:rowOff>
    </xdr:from>
    <xdr:to>
      <xdr:col>16</xdr:col>
      <xdr:colOff>57150</xdr:colOff>
      <xdr:row>4</xdr:row>
      <xdr:rowOff>161925</xdr:rowOff>
    </xdr:to>
    <xdr:sp fLocksText="0">
      <xdr:nvSpPr>
        <xdr:cNvPr id="10" name="Text 37"/>
        <xdr:cNvSpPr txBox="1">
          <a:spLocks noChangeArrowheads="1"/>
        </xdr:cNvSpPr>
      </xdr:nvSpPr>
      <xdr:spPr>
        <a:xfrm>
          <a:off x="6896100" y="20669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361950</xdr:colOff>
      <xdr:row>4</xdr:row>
      <xdr:rowOff>152400</xdr:rowOff>
    </xdr:from>
    <xdr:to>
      <xdr:col>16</xdr:col>
      <xdr:colOff>57150</xdr:colOff>
      <xdr:row>4</xdr:row>
      <xdr:rowOff>161925</xdr:rowOff>
    </xdr:to>
    <xdr:sp fLocksText="0">
      <xdr:nvSpPr>
        <xdr:cNvPr id="11" name="Text 38"/>
        <xdr:cNvSpPr txBox="1">
          <a:spLocks noChangeArrowheads="1"/>
        </xdr:cNvSpPr>
      </xdr:nvSpPr>
      <xdr:spPr>
        <a:xfrm>
          <a:off x="6896100" y="20669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361950</xdr:colOff>
      <xdr:row>4</xdr:row>
      <xdr:rowOff>152400</xdr:rowOff>
    </xdr:from>
    <xdr:to>
      <xdr:col>16</xdr:col>
      <xdr:colOff>57150</xdr:colOff>
      <xdr:row>4</xdr:row>
      <xdr:rowOff>161925</xdr:rowOff>
    </xdr:to>
    <xdr:sp fLocksText="0">
      <xdr:nvSpPr>
        <xdr:cNvPr id="12" name="Text 39"/>
        <xdr:cNvSpPr txBox="1">
          <a:spLocks noChangeArrowheads="1"/>
        </xdr:cNvSpPr>
      </xdr:nvSpPr>
      <xdr:spPr>
        <a:xfrm>
          <a:off x="6896100" y="20669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361950</xdr:colOff>
      <xdr:row>4</xdr:row>
      <xdr:rowOff>152400</xdr:rowOff>
    </xdr:from>
    <xdr:to>
      <xdr:col>16</xdr:col>
      <xdr:colOff>57150</xdr:colOff>
      <xdr:row>5</xdr:row>
      <xdr:rowOff>152400</xdr:rowOff>
    </xdr:to>
    <xdr:sp fLocksText="0">
      <xdr:nvSpPr>
        <xdr:cNvPr id="13" name="Text 40"/>
        <xdr:cNvSpPr txBox="1">
          <a:spLocks noChangeArrowheads="1"/>
        </xdr:cNvSpPr>
      </xdr:nvSpPr>
      <xdr:spPr>
        <a:xfrm>
          <a:off x="6896100" y="20669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361950</xdr:colOff>
      <xdr:row>5</xdr:row>
      <xdr:rowOff>152400</xdr:rowOff>
    </xdr:from>
    <xdr:to>
      <xdr:col>16</xdr:col>
      <xdr:colOff>57150</xdr:colOff>
      <xdr:row>6</xdr:row>
      <xdr:rowOff>47625</xdr:rowOff>
    </xdr:to>
    <xdr:sp fLocksText="0">
      <xdr:nvSpPr>
        <xdr:cNvPr id="14" name="Text 41"/>
        <xdr:cNvSpPr txBox="1">
          <a:spLocks noChangeArrowheads="1"/>
        </xdr:cNvSpPr>
      </xdr:nvSpPr>
      <xdr:spPr>
        <a:xfrm>
          <a:off x="6896100" y="223837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361950</xdr:colOff>
      <xdr:row>6</xdr:row>
      <xdr:rowOff>66675</xdr:rowOff>
    </xdr:from>
    <xdr:to>
      <xdr:col>16</xdr:col>
      <xdr:colOff>57150</xdr:colOff>
      <xdr:row>7</xdr:row>
      <xdr:rowOff>57150</xdr:rowOff>
    </xdr:to>
    <xdr:sp fLocksText="0">
      <xdr:nvSpPr>
        <xdr:cNvPr id="15" name="Text 42"/>
        <xdr:cNvSpPr txBox="1">
          <a:spLocks noChangeArrowheads="1"/>
        </xdr:cNvSpPr>
      </xdr:nvSpPr>
      <xdr:spPr>
        <a:xfrm>
          <a:off x="6896100" y="23145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361950</xdr:colOff>
      <xdr:row>14</xdr:row>
      <xdr:rowOff>19050</xdr:rowOff>
    </xdr:from>
    <xdr:to>
      <xdr:col>16</xdr:col>
      <xdr:colOff>57150</xdr:colOff>
      <xdr:row>15</xdr:row>
      <xdr:rowOff>38100</xdr:rowOff>
    </xdr:to>
    <xdr:sp fLocksText="0">
      <xdr:nvSpPr>
        <xdr:cNvPr id="16" name="Text 43"/>
        <xdr:cNvSpPr txBox="1">
          <a:spLocks noChangeArrowheads="1"/>
        </xdr:cNvSpPr>
      </xdr:nvSpPr>
      <xdr:spPr>
        <a:xfrm>
          <a:off x="6896100" y="355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361950</xdr:colOff>
      <xdr:row>15</xdr:row>
      <xdr:rowOff>9525</xdr:rowOff>
    </xdr:from>
    <xdr:to>
      <xdr:col>16</xdr:col>
      <xdr:colOff>57150</xdr:colOff>
      <xdr:row>23</xdr:row>
      <xdr:rowOff>123825</xdr:rowOff>
    </xdr:to>
    <xdr:sp fLocksText="0">
      <xdr:nvSpPr>
        <xdr:cNvPr id="17" name="Text 44"/>
        <xdr:cNvSpPr txBox="1">
          <a:spLocks noChangeArrowheads="1"/>
        </xdr:cNvSpPr>
      </xdr:nvSpPr>
      <xdr:spPr>
        <a:xfrm>
          <a:off x="6896100" y="3705225"/>
          <a:ext cx="76200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361950</xdr:colOff>
      <xdr:row>22</xdr:row>
      <xdr:rowOff>142875</xdr:rowOff>
    </xdr:from>
    <xdr:to>
      <xdr:col>16</xdr:col>
      <xdr:colOff>57150</xdr:colOff>
      <xdr:row>23</xdr:row>
      <xdr:rowOff>104775</xdr:rowOff>
    </xdr:to>
    <xdr:sp fLocksText="0">
      <xdr:nvSpPr>
        <xdr:cNvPr id="18" name="Text 45"/>
        <xdr:cNvSpPr txBox="1">
          <a:spLocks noChangeArrowheads="1"/>
        </xdr:cNvSpPr>
      </xdr:nvSpPr>
      <xdr:spPr>
        <a:xfrm>
          <a:off x="6896100" y="4972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361950</xdr:colOff>
      <xdr:row>22</xdr:row>
      <xdr:rowOff>142875</xdr:rowOff>
    </xdr:from>
    <xdr:to>
      <xdr:col>16</xdr:col>
      <xdr:colOff>57150</xdr:colOff>
      <xdr:row>23</xdr:row>
      <xdr:rowOff>104775</xdr:rowOff>
    </xdr:to>
    <xdr:sp fLocksText="0">
      <xdr:nvSpPr>
        <xdr:cNvPr id="19" name="Text 46"/>
        <xdr:cNvSpPr txBox="1">
          <a:spLocks noChangeArrowheads="1"/>
        </xdr:cNvSpPr>
      </xdr:nvSpPr>
      <xdr:spPr>
        <a:xfrm>
          <a:off x="6896100" y="4972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361950</xdr:colOff>
      <xdr:row>22</xdr:row>
      <xdr:rowOff>142875</xdr:rowOff>
    </xdr:from>
    <xdr:to>
      <xdr:col>16</xdr:col>
      <xdr:colOff>57150</xdr:colOff>
      <xdr:row>23</xdr:row>
      <xdr:rowOff>104775</xdr:rowOff>
    </xdr:to>
    <xdr:sp fLocksText="0">
      <xdr:nvSpPr>
        <xdr:cNvPr id="20" name="Text 47"/>
        <xdr:cNvSpPr txBox="1">
          <a:spLocks noChangeArrowheads="1"/>
        </xdr:cNvSpPr>
      </xdr:nvSpPr>
      <xdr:spPr>
        <a:xfrm>
          <a:off x="6896100" y="4972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361950</xdr:colOff>
      <xdr:row>22</xdr:row>
      <xdr:rowOff>142875</xdr:rowOff>
    </xdr:from>
    <xdr:to>
      <xdr:col>16</xdr:col>
      <xdr:colOff>57150</xdr:colOff>
      <xdr:row>23</xdr:row>
      <xdr:rowOff>104775</xdr:rowOff>
    </xdr:to>
    <xdr:sp fLocksText="0">
      <xdr:nvSpPr>
        <xdr:cNvPr id="21" name="Text 48"/>
        <xdr:cNvSpPr txBox="1">
          <a:spLocks noChangeArrowheads="1"/>
        </xdr:cNvSpPr>
      </xdr:nvSpPr>
      <xdr:spPr>
        <a:xfrm>
          <a:off x="6896100" y="4972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361950</xdr:colOff>
      <xdr:row>22</xdr:row>
      <xdr:rowOff>142875</xdr:rowOff>
    </xdr:from>
    <xdr:to>
      <xdr:col>16</xdr:col>
      <xdr:colOff>57150</xdr:colOff>
      <xdr:row>23</xdr:row>
      <xdr:rowOff>19050</xdr:rowOff>
    </xdr:to>
    <xdr:sp fLocksText="0">
      <xdr:nvSpPr>
        <xdr:cNvPr id="22" name="Text 49"/>
        <xdr:cNvSpPr txBox="1">
          <a:spLocks noChangeArrowheads="1"/>
        </xdr:cNvSpPr>
      </xdr:nvSpPr>
      <xdr:spPr>
        <a:xfrm>
          <a:off x="6896100" y="49720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381000</xdr:colOff>
      <xdr:row>22</xdr:row>
      <xdr:rowOff>142875</xdr:rowOff>
    </xdr:from>
    <xdr:to>
      <xdr:col>14</xdr:col>
      <xdr:colOff>314325</xdr:colOff>
      <xdr:row>24</xdr:row>
      <xdr:rowOff>28575</xdr:rowOff>
    </xdr:to>
    <xdr:sp>
      <xdr:nvSpPr>
        <xdr:cNvPr id="23" name="AutoShape 50"/>
        <xdr:cNvSpPr>
          <a:spLocks/>
        </xdr:cNvSpPr>
      </xdr:nvSpPr>
      <xdr:spPr>
        <a:xfrm>
          <a:off x="3105150" y="4972050"/>
          <a:ext cx="3362325" cy="17145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15</xdr:col>
      <xdr:colOff>361950</xdr:colOff>
      <xdr:row>0</xdr:row>
      <xdr:rowOff>971550</xdr:rowOff>
    </xdr:from>
    <xdr:to>
      <xdr:col>16</xdr:col>
      <xdr:colOff>57150</xdr:colOff>
      <xdr:row>0</xdr:row>
      <xdr:rowOff>1181100</xdr:rowOff>
    </xdr:to>
    <xdr:sp fLocksText="0">
      <xdr:nvSpPr>
        <xdr:cNvPr id="24" name="Text 51"/>
        <xdr:cNvSpPr txBox="1">
          <a:spLocks noChangeArrowheads="1"/>
        </xdr:cNvSpPr>
      </xdr:nvSpPr>
      <xdr:spPr>
        <a:xfrm>
          <a:off x="6896100" y="971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361950</xdr:colOff>
      <xdr:row>0</xdr:row>
      <xdr:rowOff>1152525</xdr:rowOff>
    </xdr:from>
    <xdr:to>
      <xdr:col>16</xdr:col>
      <xdr:colOff>57150</xdr:colOff>
      <xdr:row>6</xdr:row>
      <xdr:rowOff>47625</xdr:rowOff>
    </xdr:to>
    <xdr:sp fLocksText="0">
      <xdr:nvSpPr>
        <xdr:cNvPr id="25" name="Text 52"/>
        <xdr:cNvSpPr txBox="1">
          <a:spLocks noChangeArrowheads="1"/>
        </xdr:cNvSpPr>
      </xdr:nvSpPr>
      <xdr:spPr>
        <a:xfrm>
          <a:off x="6896100" y="1152525"/>
          <a:ext cx="76200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361950</xdr:colOff>
      <xdr:row>0</xdr:row>
      <xdr:rowOff>1323975</xdr:rowOff>
    </xdr:from>
    <xdr:to>
      <xdr:col>16</xdr:col>
      <xdr:colOff>57150</xdr:colOff>
      <xdr:row>5</xdr:row>
      <xdr:rowOff>133350</xdr:rowOff>
    </xdr:to>
    <xdr:sp fLocksText="0">
      <xdr:nvSpPr>
        <xdr:cNvPr id="26" name="Text 53"/>
        <xdr:cNvSpPr txBox="1">
          <a:spLocks noChangeArrowheads="1"/>
        </xdr:cNvSpPr>
      </xdr:nvSpPr>
      <xdr:spPr>
        <a:xfrm>
          <a:off x="6896100" y="1323975"/>
          <a:ext cx="762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361950</xdr:colOff>
      <xdr:row>4</xdr:row>
      <xdr:rowOff>152400</xdr:rowOff>
    </xdr:from>
    <xdr:to>
      <xdr:col>16</xdr:col>
      <xdr:colOff>57150</xdr:colOff>
      <xdr:row>4</xdr:row>
      <xdr:rowOff>161925</xdr:rowOff>
    </xdr:to>
    <xdr:sp fLocksText="0">
      <xdr:nvSpPr>
        <xdr:cNvPr id="27" name="Text 54"/>
        <xdr:cNvSpPr txBox="1">
          <a:spLocks noChangeArrowheads="1"/>
        </xdr:cNvSpPr>
      </xdr:nvSpPr>
      <xdr:spPr>
        <a:xfrm>
          <a:off x="6896100" y="20669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361950</xdr:colOff>
      <xdr:row>4</xdr:row>
      <xdr:rowOff>152400</xdr:rowOff>
    </xdr:from>
    <xdr:to>
      <xdr:col>16</xdr:col>
      <xdr:colOff>57150</xdr:colOff>
      <xdr:row>4</xdr:row>
      <xdr:rowOff>161925</xdr:rowOff>
    </xdr:to>
    <xdr:sp fLocksText="0">
      <xdr:nvSpPr>
        <xdr:cNvPr id="28" name="Text 55"/>
        <xdr:cNvSpPr txBox="1">
          <a:spLocks noChangeArrowheads="1"/>
        </xdr:cNvSpPr>
      </xdr:nvSpPr>
      <xdr:spPr>
        <a:xfrm>
          <a:off x="6896100" y="20669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361950</xdr:colOff>
      <xdr:row>4</xdr:row>
      <xdr:rowOff>152400</xdr:rowOff>
    </xdr:from>
    <xdr:to>
      <xdr:col>16</xdr:col>
      <xdr:colOff>57150</xdr:colOff>
      <xdr:row>4</xdr:row>
      <xdr:rowOff>161925</xdr:rowOff>
    </xdr:to>
    <xdr:sp fLocksText="0">
      <xdr:nvSpPr>
        <xdr:cNvPr id="29" name="Text 56"/>
        <xdr:cNvSpPr txBox="1">
          <a:spLocks noChangeArrowheads="1"/>
        </xdr:cNvSpPr>
      </xdr:nvSpPr>
      <xdr:spPr>
        <a:xfrm>
          <a:off x="6896100" y="20669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361950</xdr:colOff>
      <xdr:row>4</xdr:row>
      <xdr:rowOff>152400</xdr:rowOff>
    </xdr:from>
    <xdr:to>
      <xdr:col>16</xdr:col>
      <xdr:colOff>57150</xdr:colOff>
      <xdr:row>4</xdr:row>
      <xdr:rowOff>161925</xdr:rowOff>
    </xdr:to>
    <xdr:sp fLocksText="0">
      <xdr:nvSpPr>
        <xdr:cNvPr id="30" name="Text 57"/>
        <xdr:cNvSpPr txBox="1">
          <a:spLocks noChangeArrowheads="1"/>
        </xdr:cNvSpPr>
      </xdr:nvSpPr>
      <xdr:spPr>
        <a:xfrm>
          <a:off x="6896100" y="20669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361950</xdr:colOff>
      <xdr:row>4</xdr:row>
      <xdr:rowOff>152400</xdr:rowOff>
    </xdr:from>
    <xdr:to>
      <xdr:col>16</xdr:col>
      <xdr:colOff>57150</xdr:colOff>
      <xdr:row>4</xdr:row>
      <xdr:rowOff>161925</xdr:rowOff>
    </xdr:to>
    <xdr:sp fLocksText="0">
      <xdr:nvSpPr>
        <xdr:cNvPr id="31" name="Text 58"/>
        <xdr:cNvSpPr txBox="1">
          <a:spLocks noChangeArrowheads="1"/>
        </xdr:cNvSpPr>
      </xdr:nvSpPr>
      <xdr:spPr>
        <a:xfrm>
          <a:off x="6896100" y="20669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361950</xdr:colOff>
      <xdr:row>4</xdr:row>
      <xdr:rowOff>152400</xdr:rowOff>
    </xdr:from>
    <xdr:to>
      <xdr:col>16</xdr:col>
      <xdr:colOff>57150</xdr:colOff>
      <xdr:row>5</xdr:row>
      <xdr:rowOff>152400</xdr:rowOff>
    </xdr:to>
    <xdr:sp fLocksText="0">
      <xdr:nvSpPr>
        <xdr:cNvPr id="32" name="Text 59"/>
        <xdr:cNvSpPr txBox="1">
          <a:spLocks noChangeArrowheads="1"/>
        </xdr:cNvSpPr>
      </xdr:nvSpPr>
      <xdr:spPr>
        <a:xfrm>
          <a:off x="6896100" y="20669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361950</xdr:colOff>
      <xdr:row>5</xdr:row>
      <xdr:rowOff>152400</xdr:rowOff>
    </xdr:from>
    <xdr:to>
      <xdr:col>16</xdr:col>
      <xdr:colOff>57150</xdr:colOff>
      <xdr:row>6</xdr:row>
      <xdr:rowOff>47625</xdr:rowOff>
    </xdr:to>
    <xdr:sp fLocksText="0">
      <xdr:nvSpPr>
        <xdr:cNvPr id="33" name="Text 60"/>
        <xdr:cNvSpPr txBox="1">
          <a:spLocks noChangeArrowheads="1"/>
        </xdr:cNvSpPr>
      </xdr:nvSpPr>
      <xdr:spPr>
        <a:xfrm>
          <a:off x="6896100" y="223837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361950</xdr:colOff>
      <xdr:row>6</xdr:row>
      <xdr:rowOff>66675</xdr:rowOff>
    </xdr:from>
    <xdr:to>
      <xdr:col>16</xdr:col>
      <xdr:colOff>57150</xdr:colOff>
      <xdr:row>7</xdr:row>
      <xdr:rowOff>57150</xdr:rowOff>
    </xdr:to>
    <xdr:sp fLocksText="0">
      <xdr:nvSpPr>
        <xdr:cNvPr id="34" name="Text 61"/>
        <xdr:cNvSpPr txBox="1">
          <a:spLocks noChangeArrowheads="1"/>
        </xdr:cNvSpPr>
      </xdr:nvSpPr>
      <xdr:spPr>
        <a:xfrm>
          <a:off x="6896100" y="23145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361950</xdr:colOff>
      <xdr:row>14</xdr:row>
      <xdr:rowOff>19050</xdr:rowOff>
    </xdr:from>
    <xdr:to>
      <xdr:col>16</xdr:col>
      <xdr:colOff>57150</xdr:colOff>
      <xdr:row>15</xdr:row>
      <xdr:rowOff>38100</xdr:rowOff>
    </xdr:to>
    <xdr:sp fLocksText="0">
      <xdr:nvSpPr>
        <xdr:cNvPr id="35" name="Text 62"/>
        <xdr:cNvSpPr txBox="1">
          <a:spLocks noChangeArrowheads="1"/>
        </xdr:cNvSpPr>
      </xdr:nvSpPr>
      <xdr:spPr>
        <a:xfrm>
          <a:off x="6896100" y="355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361950</xdr:colOff>
      <xdr:row>15</xdr:row>
      <xdr:rowOff>9525</xdr:rowOff>
    </xdr:from>
    <xdr:to>
      <xdr:col>16</xdr:col>
      <xdr:colOff>57150</xdr:colOff>
      <xdr:row>23</xdr:row>
      <xdr:rowOff>123825</xdr:rowOff>
    </xdr:to>
    <xdr:sp fLocksText="0">
      <xdr:nvSpPr>
        <xdr:cNvPr id="36" name="Text 63"/>
        <xdr:cNvSpPr txBox="1">
          <a:spLocks noChangeArrowheads="1"/>
        </xdr:cNvSpPr>
      </xdr:nvSpPr>
      <xdr:spPr>
        <a:xfrm>
          <a:off x="6896100" y="3705225"/>
          <a:ext cx="76200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361950</xdr:colOff>
      <xdr:row>22</xdr:row>
      <xdr:rowOff>142875</xdr:rowOff>
    </xdr:from>
    <xdr:to>
      <xdr:col>16</xdr:col>
      <xdr:colOff>57150</xdr:colOff>
      <xdr:row>23</xdr:row>
      <xdr:rowOff>104775</xdr:rowOff>
    </xdr:to>
    <xdr:sp fLocksText="0">
      <xdr:nvSpPr>
        <xdr:cNvPr id="37" name="Text 64"/>
        <xdr:cNvSpPr txBox="1">
          <a:spLocks noChangeArrowheads="1"/>
        </xdr:cNvSpPr>
      </xdr:nvSpPr>
      <xdr:spPr>
        <a:xfrm>
          <a:off x="6896100" y="4972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361950</xdr:colOff>
      <xdr:row>22</xdr:row>
      <xdr:rowOff>142875</xdr:rowOff>
    </xdr:from>
    <xdr:to>
      <xdr:col>16</xdr:col>
      <xdr:colOff>57150</xdr:colOff>
      <xdr:row>23</xdr:row>
      <xdr:rowOff>104775</xdr:rowOff>
    </xdr:to>
    <xdr:sp fLocksText="0">
      <xdr:nvSpPr>
        <xdr:cNvPr id="38" name="Text 65"/>
        <xdr:cNvSpPr txBox="1">
          <a:spLocks noChangeArrowheads="1"/>
        </xdr:cNvSpPr>
      </xdr:nvSpPr>
      <xdr:spPr>
        <a:xfrm>
          <a:off x="6896100" y="4972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7"/>
  <sheetViews>
    <sheetView tabSelected="1" zoomScale="90" zoomScaleNormal="90"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2" width="5.7109375" style="1" customWidth="1"/>
    <col min="3" max="18" width="5.7109375" style="0" customWidth="1"/>
    <col min="252" max="16384" width="11.57421875" style="0" customWidth="1"/>
  </cols>
  <sheetData>
    <row r="1" spans="2:18" s="2" customFormat="1" ht="106.5" customHeight="1"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</row>
    <row r="2" spans="2:18" s="2" customFormat="1" ht="18" customHeight="1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s="2" customFormat="1" ht="12.75" customHeight="1">
      <c r="A3" s="6" t="s">
        <v>17</v>
      </c>
      <c r="B3" s="7">
        <v>29</v>
      </c>
      <c r="C3" s="7">
        <v>30</v>
      </c>
      <c r="D3" s="7">
        <v>30</v>
      </c>
      <c r="E3" s="8">
        <v>30</v>
      </c>
      <c r="F3" s="7">
        <v>30</v>
      </c>
      <c r="G3" s="7">
        <v>29</v>
      </c>
      <c r="H3" s="7">
        <v>30</v>
      </c>
      <c r="I3" s="7">
        <v>30</v>
      </c>
      <c r="J3" s="7">
        <v>29</v>
      </c>
      <c r="K3" s="7">
        <v>30</v>
      </c>
      <c r="L3" s="7">
        <v>29</v>
      </c>
      <c r="M3" s="7">
        <v>29</v>
      </c>
      <c r="N3" s="7">
        <v>30</v>
      </c>
      <c r="O3" s="7" t="s">
        <v>18</v>
      </c>
      <c r="P3" s="7">
        <v>26</v>
      </c>
      <c r="Q3" s="9">
        <f>IF(COUNT(B3:P3)&lt;=11,SUM(B3:P3),IF(COUNT(B3:P3)=12,SUM(B3:P3)-SMALL(B3:P3,1),IF(COUNT(B3:P3)=13,(SUM(B3:P3)-SMALL(B3:P3,1)-SMALL(B3:P3,2)),IF(COUNT(B3:P3)=14,(SUM(B3:P3)-SMALL(B3:P3,1)-SMALL(B3:P3,2)-SMALL(B3:P3,3)),"X"))))</f>
        <v>327</v>
      </c>
      <c r="R3" s="7">
        <f>COUNT(B3:P3)</f>
        <v>14</v>
      </c>
    </row>
    <row r="4" spans="1:18" s="11" customFormat="1" ht="13.5" customHeight="1">
      <c r="A4" s="10" t="s">
        <v>19</v>
      </c>
      <c r="B4" s="7">
        <v>28</v>
      </c>
      <c r="C4" s="7">
        <v>27</v>
      </c>
      <c r="D4" s="7">
        <v>26</v>
      </c>
      <c r="E4" s="7">
        <v>26</v>
      </c>
      <c r="F4" s="7">
        <v>29</v>
      </c>
      <c r="G4" s="7">
        <v>27</v>
      </c>
      <c r="H4" s="7">
        <v>28</v>
      </c>
      <c r="I4" s="7">
        <v>28</v>
      </c>
      <c r="J4" s="7">
        <v>26</v>
      </c>
      <c r="K4" s="7">
        <v>29</v>
      </c>
      <c r="L4" s="7">
        <v>28</v>
      </c>
      <c r="M4" s="7">
        <v>26</v>
      </c>
      <c r="N4" s="7">
        <v>27</v>
      </c>
      <c r="O4" s="7" t="s">
        <v>18</v>
      </c>
      <c r="P4" s="7">
        <v>28</v>
      </c>
      <c r="Q4" s="9">
        <f>IF(COUNT(B4:P4)&lt;=11,SUM(B4:P4),IF(COUNT(B4:P4)=12,SUM(B4:P4)-SMALL(B4:P4,1),IF(COUNT(B4:P4)=13,(SUM(B4:P4)-SMALL(B4:P4,1)-SMALL(B4:P4,2)),IF(COUNT(B4:P4)=14,(SUM(B4:P4)-SMALL(B4:P4,1)-SMALL(B4:P4,2)-SMALL(B4:P4,3)),"X"))))</f>
        <v>305</v>
      </c>
      <c r="R4" s="7">
        <f>COUNT(B4:P4)</f>
        <v>14</v>
      </c>
    </row>
    <row r="5" spans="1:18" s="11" customFormat="1" ht="13.5" customHeight="1">
      <c r="A5" s="10" t="s">
        <v>20</v>
      </c>
      <c r="B5" s="7" t="s">
        <v>18</v>
      </c>
      <c r="C5" s="7">
        <v>29</v>
      </c>
      <c r="D5" s="7">
        <v>29</v>
      </c>
      <c r="E5" s="7">
        <v>25</v>
      </c>
      <c r="F5" s="7">
        <v>28</v>
      </c>
      <c r="G5" s="7">
        <v>26</v>
      </c>
      <c r="H5" s="7">
        <v>29</v>
      </c>
      <c r="I5" s="7">
        <v>29</v>
      </c>
      <c r="J5" s="7">
        <v>27</v>
      </c>
      <c r="K5" s="7">
        <v>28</v>
      </c>
      <c r="L5" s="7" t="s">
        <v>18</v>
      </c>
      <c r="M5" s="7" t="s">
        <v>18</v>
      </c>
      <c r="N5" s="7">
        <v>25</v>
      </c>
      <c r="O5" s="7" t="s">
        <v>18</v>
      </c>
      <c r="P5" s="7">
        <v>27</v>
      </c>
      <c r="Q5" s="9">
        <f>IF(COUNT(B5:P5)&lt;=11,SUM(B5:P5),IF(COUNT(B5:P5)=12,SUM(B5:P5)-SMALL(B5:P5,1),IF(COUNT(B5:P5)=13,(SUM(B5:P5)-SMALL(B5:P5,1)-SMALL(B5:P5,2)),IF(COUNT(B5:P5)=14,(SUM(B5:P5)-SMALL(B5:P5,1)-SMALL(B5:P5,2)-SMALL(B5:P5,3)),"X"))))</f>
        <v>302</v>
      </c>
      <c r="R5" s="7">
        <f>COUNT(B5:P5)</f>
        <v>11</v>
      </c>
    </row>
    <row r="6" spans="1:18" s="12" customFormat="1" ht="12.75" customHeight="1">
      <c r="A6" s="10" t="s">
        <v>21</v>
      </c>
      <c r="B6" s="7">
        <v>26</v>
      </c>
      <c r="C6" s="7" t="s">
        <v>18</v>
      </c>
      <c r="D6" s="7">
        <v>23</v>
      </c>
      <c r="E6" s="7">
        <v>23</v>
      </c>
      <c r="F6" s="7" t="s">
        <v>18</v>
      </c>
      <c r="G6" s="7" t="s">
        <v>18</v>
      </c>
      <c r="H6" s="7">
        <v>26</v>
      </c>
      <c r="I6" s="7">
        <v>25</v>
      </c>
      <c r="J6" s="7" t="s">
        <v>18</v>
      </c>
      <c r="K6" s="7">
        <v>27</v>
      </c>
      <c r="L6" s="7">
        <v>26</v>
      </c>
      <c r="M6" s="7">
        <v>25</v>
      </c>
      <c r="N6" s="7">
        <v>24</v>
      </c>
      <c r="O6" s="7">
        <v>29</v>
      </c>
      <c r="P6" s="7">
        <v>25</v>
      </c>
      <c r="Q6" s="9">
        <f>IF(COUNT(B6:P6)&lt;=11,SUM(B6:P6),IF(COUNT(B6:P6)=12,SUM(B6:P6)-SMALL(B6:P6,1),IF(COUNT(B6:P6)=13,(SUM(B6:P6)-SMALL(B6:P6,1)-SMALL(B6:P6,2)),IF(COUNT(B6:P6)=14,(SUM(B6:P6)-SMALL(B6:P6,1)-SMALL(B6:P6,2)-SMALL(B6:P6,3)),"X"))))</f>
        <v>279</v>
      </c>
      <c r="R6" s="7">
        <f>COUNT(B6:P6)</f>
        <v>11</v>
      </c>
    </row>
    <row r="7" spans="1:18" ht="12.75">
      <c r="A7" s="10" t="s">
        <v>22</v>
      </c>
      <c r="B7" s="7">
        <v>24</v>
      </c>
      <c r="C7" s="7" t="s">
        <v>18</v>
      </c>
      <c r="D7" s="7">
        <v>22</v>
      </c>
      <c r="E7" s="7">
        <v>22</v>
      </c>
      <c r="F7" s="7">
        <v>27</v>
      </c>
      <c r="G7" s="7">
        <v>24</v>
      </c>
      <c r="H7" s="7">
        <v>25</v>
      </c>
      <c r="I7" s="7">
        <v>24</v>
      </c>
      <c r="J7" s="7">
        <v>23</v>
      </c>
      <c r="K7" s="7">
        <v>26</v>
      </c>
      <c r="L7" s="7">
        <v>24</v>
      </c>
      <c r="M7" s="7">
        <v>23</v>
      </c>
      <c r="N7" s="7" t="s">
        <v>18</v>
      </c>
      <c r="O7" s="7">
        <v>27</v>
      </c>
      <c r="P7" s="7" t="s">
        <v>18</v>
      </c>
      <c r="Q7" s="9">
        <f>IF(COUNT(B7:P7)&lt;=11,SUM(B7:P7),IF(COUNT(B7:P7)=12,SUM(B7:P7)-SMALL(B7:P7,1),IF(COUNT(B7:P7)=13,(SUM(B7:P7)-SMALL(B7:P7,1)-SMALL(B7:P7,2)),IF(COUNT(B7:P7)=14,(SUM(B7:P7)-SMALL(B7:P7,1)-SMALL(B7:P7,2)-SMALL(B7:P7,3)),"X"))))</f>
        <v>269</v>
      </c>
      <c r="R7" s="7">
        <f>COUNT(B7:P7)</f>
        <v>12</v>
      </c>
    </row>
    <row r="8" spans="1:18" s="13" customFormat="1" ht="12.75">
      <c r="A8" s="10" t="s">
        <v>23</v>
      </c>
      <c r="B8" s="7">
        <v>30</v>
      </c>
      <c r="C8" s="7" t="s">
        <v>18</v>
      </c>
      <c r="D8" s="7" t="s">
        <v>18</v>
      </c>
      <c r="E8" s="7" t="s">
        <v>18</v>
      </c>
      <c r="F8" s="7" t="s">
        <v>18</v>
      </c>
      <c r="G8" s="7">
        <v>30</v>
      </c>
      <c r="H8" s="7" t="s">
        <v>18</v>
      </c>
      <c r="I8" s="7" t="s">
        <v>18</v>
      </c>
      <c r="J8" s="7">
        <v>30</v>
      </c>
      <c r="K8" s="7" t="s">
        <v>18</v>
      </c>
      <c r="L8" s="7">
        <v>30</v>
      </c>
      <c r="M8" s="7">
        <v>30</v>
      </c>
      <c r="N8" s="7" t="s">
        <v>18</v>
      </c>
      <c r="O8" s="7" t="s">
        <v>18</v>
      </c>
      <c r="P8" s="7" t="s">
        <v>18</v>
      </c>
      <c r="Q8" s="9">
        <f>IF(COUNT(B8:P8)&lt;=11,SUM(B8:P8),IF(COUNT(B8:P8)=12,SUM(B8:P8)-SMALL(B8:P8,1),IF(COUNT(B8:P8)=13,(SUM(B8:P8)-SMALL(B8:P8,1)-SMALL(B8:P8,2)),IF(COUNT(B8:P8)=14,(SUM(B8:P8)-SMALL(B8:P8,1)-SMALL(B8:P8,2)-SMALL(B8:P8,3)),"X"))))</f>
        <v>150</v>
      </c>
      <c r="R8" s="7">
        <f>COUNT(B8:P8)</f>
        <v>5</v>
      </c>
    </row>
    <row r="9" spans="1:19" ht="12" customHeight="1">
      <c r="A9" s="10" t="s">
        <v>24</v>
      </c>
      <c r="B9" s="7" t="s">
        <v>18</v>
      </c>
      <c r="C9" s="7">
        <v>28</v>
      </c>
      <c r="D9" s="7" t="s">
        <v>18</v>
      </c>
      <c r="E9" s="7">
        <v>29</v>
      </c>
      <c r="F9" s="7" t="s">
        <v>18</v>
      </c>
      <c r="G9" s="7" t="s">
        <v>18</v>
      </c>
      <c r="H9" s="7" t="s">
        <v>18</v>
      </c>
      <c r="I9" s="7" t="s">
        <v>18</v>
      </c>
      <c r="J9" s="7" t="s">
        <v>18</v>
      </c>
      <c r="K9" s="7" t="s">
        <v>18</v>
      </c>
      <c r="L9" s="7" t="s">
        <v>18</v>
      </c>
      <c r="M9" s="7">
        <v>27</v>
      </c>
      <c r="N9" s="7">
        <v>28</v>
      </c>
      <c r="O9" s="7" t="s">
        <v>18</v>
      </c>
      <c r="P9" s="7">
        <v>29</v>
      </c>
      <c r="Q9" s="9">
        <f>IF(COUNT(B9:P9)&lt;=11,SUM(B9:P9),IF(COUNT(B9:P9)=12,SUM(B9:P9)-SMALL(B9:P9,1),IF(COUNT(B9:P9)=13,(SUM(B9:P9)-SMALL(B9:P9,1)-SMALL(B9:P9,2)),IF(COUNT(B9:P9)=14,(SUM(B9:P9)-SMALL(B9:P9,1)-SMALL(B9:P9,2)-SMALL(B9:P9,3)),"X"))))</f>
        <v>141</v>
      </c>
      <c r="R9" s="7">
        <f>COUNT(B9:P9)</f>
        <v>5</v>
      </c>
      <c r="S9" t="s">
        <v>18</v>
      </c>
    </row>
    <row r="10" spans="1:18" ht="12.75" customHeight="1">
      <c r="A10" s="10" t="s">
        <v>25</v>
      </c>
      <c r="B10" s="7" t="s">
        <v>18</v>
      </c>
      <c r="C10" s="7" t="s">
        <v>18</v>
      </c>
      <c r="D10" s="7">
        <v>24</v>
      </c>
      <c r="E10" s="7"/>
      <c r="F10" s="7"/>
      <c r="G10" s="7">
        <v>25</v>
      </c>
      <c r="H10" s="7" t="s">
        <v>18</v>
      </c>
      <c r="I10" s="7" t="s">
        <v>18</v>
      </c>
      <c r="J10" s="7">
        <v>25</v>
      </c>
      <c r="K10" s="7"/>
      <c r="L10" s="7">
        <v>27</v>
      </c>
      <c r="M10" s="7" t="s">
        <v>18</v>
      </c>
      <c r="N10" s="7">
        <v>26</v>
      </c>
      <c r="O10" s="7" t="s">
        <v>18</v>
      </c>
      <c r="P10" s="7" t="s">
        <v>18</v>
      </c>
      <c r="Q10" s="9">
        <f>IF(COUNT(B10:P10)&lt;=11,SUM(B10:P10),IF(COUNT(B10:P10)=12,SUM(B10:P10)-SMALL(B10:P10,1),IF(COUNT(B10:P10)=13,(SUM(B10:P10)-SMALL(B10:P10,1)-SMALL(B10:P10,2)),IF(COUNT(B10:P10)=14,(SUM(B10:P10)-SMALL(B10:P10,1)-SMALL(B10:P10,2)-SMALL(B10:P10,3)),"X"))))</f>
        <v>127</v>
      </c>
      <c r="R10" s="7">
        <f>COUNT(B10:P10)</f>
        <v>5</v>
      </c>
    </row>
    <row r="11" spans="1:18" ht="12.75">
      <c r="A11" s="10" t="s">
        <v>26</v>
      </c>
      <c r="B11" s="7"/>
      <c r="C11" s="7" t="s">
        <v>18</v>
      </c>
      <c r="D11" s="7" t="s">
        <v>18</v>
      </c>
      <c r="E11" s="7">
        <v>28</v>
      </c>
      <c r="F11" s="7"/>
      <c r="G11" s="7">
        <v>28</v>
      </c>
      <c r="H11" s="7" t="s">
        <v>18</v>
      </c>
      <c r="I11" s="7" t="s">
        <v>18</v>
      </c>
      <c r="J11" s="7" t="s">
        <v>18</v>
      </c>
      <c r="K11" s="7" t="s">
        <v>18</v>
      </c>
      <c r="L11" s="7" t="s">
        <v>18</v>
      </c>
      <c r="M11" s="7">
        <v>28</v>
      </c>
      <c r="N11" s="7">
        <v>29</v>
      </c>
      <c r="O11" s="7" t="s">
        <v>18</v>
      </c>
      <c r="P11" s="7" t="s">
        <v>18</v>
      </c>
      <c r="Q11" s="9">
        <f>IF(COUNT(B11:P11)&lt;=11,SUM(B11:P11),IF(COUNT(B11:P11)=12,SUM(B11:P11)-SMALL(B11:P11,1),IF(COUNT(B11:P11)=13,(SUM(B11:P11)-SMALL(B11:P11,1)-SMALL(B11:P11,2)),IF(COUNT(B11:P11)=14,(SUM(B11:P11)-SMALL(B11:P11,1)-SMALL(B11:P11,2)-SMALL(B11:P11,3)),"X"))))</f>
        <v>113</v>
      </c>
      <c r="R11" s="7">
        <f>COUNT(B11:P11)</f>
        <v>4</v>
      </c>
    </row>
    <row r="12" spans="1:18" ht="12.75">
      <c r="A12" s="10" t="s">
        <v>27</v>
      </c>
      <c r="B12" s="7"/>
      <c r="C12" s="7" t="s">
        <v>18</v>
      </c>
      <c r="D12" s="7" t="s">
        <v>18</v>
      </c>
      <c r="E12" s="7"/>
      <c r="F12" s="7"/>
      <c r="G12" s="7" t="s">
        <v>18</v>
      </c>
      <c r="H12" s="7"/>
      <c r="I12" s="7">
        <v>23</v>
      </c>
      <c r="J12" s="7">
        <v>24</v>
      </c>
      <c r="K12" s="7"/>
      <c r="L12" s="7"/>
      <c r="M12" s="7"/>
      <c r="N12" s="7" t="s">
        <v>18</v>
      </c>
      <c r="O12" s="7">
        <v>28</v>
      </c>
      <c r="P12" s="7">
        <v>24</v>
      </c>
      <c r="Q12" s="9">
        <f>IF(COUNT(B12:P12)&lt;=11,SUM(B12:P12),IF(COUNT(B12:P12)=12,SUM(B12:P12)-SMALL(B12:P12,1),IF(COUNT(B12:P12)=13,(SUM(B12:P12)-SMALL(B12:P12,1)-SMALL(B12:P12,2)),IF(COUNT(B12:P12)=14,(SUM(B12:P12)-SMALL(B12:P12,1)-SMALL(B12:P12,2)-SMALL(B12:P12,3)),"X"))))</f>
        <v>99</v>
      </c>
      <c r="R12" s="7">
        <f>COUNT(B12:P12)</f>
        <v>4</v>
      </c>
    </row>
    <row r="13" spans="1:18" ht="12.75">
      <c r="A13" s="10" t="s">
        <v>28</v>
      </c>
      <c r="B13" s="7">
        <v>27</v>
      </c>
      <c r="C13" s="7" t="s">
        <v>18</v>
      </c>
      <c r="D13" s="7">
        <v>27</v>
      </c>
      <c r="E13" s="7">
        <v>27</v>
      </c>
      <c r="F13" s="7"/>
      <c r="G13" s="7" t="s">
        <v>18</v>
      </c>
      <c r="H13" s="7" t="s">
        <v>18</v>
      </c>
      <c r="I13" s="7" t="s">
        <v>18</v>
      </c>
      <c r="J13" s="7"/>
      <c r="K13" s="7"/>
      <c r="L13" s="7"/>
      <c r="M13" s="7"/>
      <c r="N13" s="7" t="s">
        <v>18</v>
      </c>
      <c r="O13" s="7" t="s">
        <v>18</v>
      </c>
      <c r="P13" s="7" t="s">
        <v>18</v>
      </c>
      <c r="Q13" s="9">
        <f>IF(COUNT(B13:P13)&lt;=11,SUM(B13:P13),IF(COUNT(B13:P13)=12,SUM(B13:P13)-SMALL(B13:P13,1),IF(COUNT(B13:P13)=13,(SUM(B13:P13)-SMALL(B13:P13,1)-SMALL(B13:P13,2)),IF(COUNT(B13:P13)=14,(SUM(B13:P13)-SMALL(B13:P13,1)-SMALL(B13:P13,2)-SMALL(B13:P13,3)),"X"))))</f>
        <v>81</v>
      </c>
      <c r="R13" s="7">
        <f>COUNT(B13:P13)</f>
        <v>3</v>
      </c>
    </row>
    <row r="14" spans="1:18" ht="12.75">
      <c r="A14" s="10" t="s">
        <v>29</v>
      </c>
      <c r="B14" s="7"/>
      <c r="C14" s="7" t="s">
        <v>18</v>
      </c>
      <c r="D14" s="7">
        <v>25</v>
      </c>
      <c r="E14" s="7"/>
      <c r="F14" s="7"/>
      <c r="G14" s="7" t="s">
        <v>18</v>
      </c>
      <c r="H14" s="7">
        <v>27</v>
      </c>
      <c r="I14" s="7">
        <v>26</v>
      </c>
      <c r="J14" s="7"/>
      <c r="K14" s="7" t="s">
        <v>18</v>
      </c>
      <c r="L14" s="7"/>
      <c r="M14" s="7"/>
      <c r="N14" s="7" t="s">
        <v>18</v>
      </c>
      <c r="O14" s="7" t="s">
        <v>18</v>
      </c>
      <c r="P14" s="7" t="s">
        <v>18</v>
      </c>
      <c r="Q14" s="9">
        <f>IF(COUNT(B14:P14)&lt;=11,SUM(B14:P14),IF(COUNT(B14:P14)=12,SUM(B14:P14)-SMALL(B14:P14,1),IF(COUNT(B14:P14)=13,(SUM(B14:P14)-SMALL(B14:P14,1)-SMALL(B14:P14,2)),IF(COUNT(B14:P14)=14,(SUM(B14:P14)-SMALL(B14:P14,1)-SMALL(B14:P14,2)-SMALL(B14:P14,3)),"X"))))</f>
        <v>78</v>
      </c>
      <c r="R14" s="7">
        <f>COUNT(B14:P14)</f>
        <v>3</v>
      </c>
    </row>
    <row r="15" spans="1:18" ht="12.75">
      <c r="A15" s="14" t="s">
        <v>30</v>
      </c>
      <c r="B15" s="15" t="s">
        <v>18</v>
      </c>
      <c r="C15" s="15" t="s">
        <v>18</v>
      </c>
      <c r="D15" s="15" t="s">
        <v>18</v>
      </c>
      <c r="E15" s="15" t="s">
        <v>18</v>
      </c>
      <c r="F15" s="15" t="s">
        <v>18</v>
      </c>
      <c r="G15" s="15" t="s">
        <v>18</v>
      </c>
      <c r="H15" s="15" t="s">
        <v>31</v>
      </c>
      <c r="I15" s="15">
        <v>27</v>
      </c>
      <c r="J15" s="15" t="s">
        <v>18</v>
      </c>
      <c r="K15" s="15" t="s">
        <v>18</v>
      </c>
      <c r="L15" s="15">
        <v>25</v>
      </c>
      <c r="M15" s="15">
        <v>24</v>
      </c>
      <c r="N15" s="15" t="s">
        <v>31</v>
      </c>
      <c r="O15" s="15" t="s">
        <v>18</v>
      </c>
      <c r="P15" s="15" t="s">
        <v>18</v>
      </c>
      <c r="Q15" s="9">
        <f>IF(COUNT(B15:P15)&lt;=11,SUM(B15:P15),IF(COUNT(B15:P15)=12,SUM(B15:P15)-SMALL(B15:P15,1),IF(COUNT(B15:P15)=13,(SUM(B15:P15)-SMALL(B15:P15,1)-SMALL(B15:P15,2)),IF(COUNT(B15:P15)=14,(SUM(B15:P15)-SMALL(B15:P15,1)-SMALL(B15:P15,2)-SMALL(B15:P15,3)),"X"))))</f>
        <v>76</v>
      </c>
      <c r="R15" s="7">
        <f>COUNT(B15:P15)</f>
        <v>3</v>
      </c>
    </row>
    <row r="16" spans="1:18" ht="12.75">
      <c r="A16" s="10" t="s">
        <v>32</v>
      </c>
      <c r="B16" s="7"/>
      <c r="C16" s="7" t="s">
        <v>18</v>
      </c>
      <c r="D16" s="7" t="s">
        <v>18</v>
      </c>
      <c r="E16" s="7" t="s">
        <v>18</v>
      </c>
      <c r="F16" s="7"/>
      <c r="G16" s="7" t="s">
        <v>18</v>
      </c>
      <c r="H16" s="7"/>
      <c r="I16" s="7" t="s">
        <v>18</v>
      </c>
      <c r="J16" s="7" t="s">
        <v>18</v>
      </c>
      <c r="K16" s="7" t="s">
        <v>18</v>
      </c>
      <c r="L16" s="7" t="s">
        <v>18</v>
      </c>
      <c r="M16" s="7" t="s">
        <v>18</v>
      </c>
      <c r="N16" s="7" t="s">
        <v>31</v>
      </c>
      <c r="O16" s="7">
        <v>30</v>
      </c>
      <c r="P16" s="7">
        <v>30</v>
      </c>
      <c r="Q16" s="9">
        <f>IF(COUNT(B16:P16)&lt;=11,SUM(B16:P16),IF(COUNT(B16:P16)=12,SUM(B16:P16)-SMALL(B16:P16,1),IF(COUNT(B16:P16)=13,(SUM(B16:P16)-SMALL(B16:P16,1)-SMALL(B16:P16,2)),IF(COUNT(B16:P16)=14,(SUM(B16:P16)-SMALL(B16:P16,1)-SMALL(B16:P16,2)-SMALL(B16:P16,3)),"X"))))</f>
        <v>60</v>
      </c>
      <c r="R16" s="7">
        <f>COUNT(B16:P16)</f>
        <v>2</v>
      </c>
    </row>
    <row r="17" spans="1:18" ht="12.75">
      <c r="A17" s="10" t="s">
        <v>33</v>
      </c>
      <c r="B17" s="7"/>
      <c r="C17" s="7" t="s">
        <v>18</v>
      </c>
      <c r="D17" s="7">
        <v>28</v>
      </c>
      <c r="E17" s="7" t="s">
        <v>18</v>
      </c>
      <c r="F17" s="7"/>
      <c r="G17" s="7" t="s">
        <v>18</v>
      </c>
      <c r="H17" s="7"/>
      <c r="I17" s="7" t="s">
        <v>18</v>
      </c>
      <c r="J17" s="7">
        <v>28</v>
      </c>
      <c r="K17" s="7" t="s">
        <v>18</v>
      </c>
      <c r="L17" s="7" t="s">
        <v>18</v>
      </c>
      <c r="M17" s="7" t="s">
        <v>18</v>
      </c>
      <c r="N17" s="7" t="s">
        <v>18</v>
      </c>
      <c r="O17" s="7" t="s">
        <v>18</v>
      </c>
      <c r="P17" s="7" t="s">
        <v>18</v>
      </c>
      <c r="Q17" s="9">
        <f>IF(COUNT(B17:P17)&lt;=11,SUM(B17:P17),IF(COUNT(B17:P17)=12,SUM(B17:P17)-SMALL(B17:P17,1),IF(COUNT(B17:P17)=13,(SUM(B17:P17)-SMALL(B17:P17,1)-SMALL(B17:P17,2)),IF(COUNT(B17:P17)=14,(SUM(B17:P17)-SMALL(B17:P17,1)-SMALL(B17:P17,2)-SMALL(B17:P17,3)),"X"))))</f>
        <v>56</v>
      </c>
      <c r="R17" s="7">
        <f>COUNT(B17:P17)</f>
        <v>2</v>
      </c>
    </row>
    <row r="18" spans="1:18" ht="12.75">
      <c r="A18" s="10" t="s">
        <v>34</v>
      </c>
      <c r="B18" s="7"/>
      <c r="C18" s="7" t="s">
        <v>18</v>
      </c>
      <c r="D18" s="7" t="s">
        <v>35</v>
      </c>
      <c r="E18" s="7" t="s">
        <v>18</v>
      </c>
      <c r="F18" s="7" t="s">
        <v>18</v>
      </c>
      <c r="G18" s="7" t="s">
        <v>18</v>
      </c>
      <c r="H18" s="7" t="s">
        <v>18</v>
      </c>
      <c r="I18" s="7" t="s">
        <v>18</v>
      </c>
      <c r="J18" s="7" t="s">
        <v>18</v>
      </c>
      <c r="K18" s="7" t="s">
        <v>18</v>
      </c>
      <c r="L18" s="7" t="s">
        <v>18</v>
      </c>
      <c r="M18" s="7" t="s">
        <v>18</v>
      </c>
      <c r="N18" s="7">
        <v>22</v>
      </c>
      <c r="O18" s="7" t="s">
        <v>18</v>
      </c>
      <c r="P18" s="7">
        <v>23</v>
      </c>
      <c r="Q18" s="9">
        <f>IF(COUNT(B18:P18)&lt;=11,SUM(B18:P18),IF(COUNT(B18:P18)=12,SUM(B18:P18)-SMALL(B18:P18,1),IF(COUNT(B18:P18)=13,(SUM(B18:P18)-SMALL(B18:P18,1)-SMALL(B18:P18,2)),IF(COUNT(B18:P18)=14,(SUM(B18:P18)-SMALL(B18:P18,1)-SMALL(B18:P18,2)-SMALL(B18:P18,3)),"X"))))</f>
        <v>45</v>
      </c>
      <c r="R18" s="7">
        <f>COUNT(B18:P18)</f>
        <v>2</v>
      </c>
    </row>
    <row r="19" spans="1:18" ht="12.75">
      <c r="A19" s="10" t="s">
        <v>36</v>
      </c>
      <c r="B19" s="7">
        <v>25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 t="s">
        <v>18</v>
      </c>
      <c r="Q19" s="9">
        <f>IF(COUNT(B19:P19)&lt;=11,SUM(B19:P19),IF(COUNT(B19:P19)=12,SUM(B19:P19)-SMALL(B19:P19,1),IF(COUNT(B19:P19)=13,(SUM(B19:P19)-SMALL(B19:P19,1)-SMALL(B19:P19,2)),IF(COUNT(B19:P19)=14,(SUM(B19:P19)-SMALL(B19:P19,1)-SMALL(B19:P19,2)-SMALL(B19:P19,3)),"X"))))</f>
        <v>25</v>
      </c>
      <c r="R19" s="7">
        <f>COUNT(B19:P19)</f>
        <v>1</v>
      </c>
    </row>
    <row r="20" spans="1:18" ht="12.75">
      <c r="A20" s="10" t="s">
        <v>37</v>
      </c>
      <c r="B20" s="7"/>
      <c r="C20" s="7"/>
      <c r="D20" s="7"/>
      <c r="E20" s="7">
        <v>24</v>
      </c>
      <c r="F20" s="7"/>
      <c r="G20" s="7"/>
      <c r="H20" s="7"/>
      <c r="I20" s="7"/>
      <c r="J20" s="7"/>
      <c r="K20" s="7"/>
      <c r="L20" s="7"/>
      <c r="M20" s="7"/>
      <c r="N20" s="7" t="s">
        <v>31</v>
      </c>
      <c r="O20" s="7"/>
      <c r="P20" s="7" t="s">
        <v>18</v>
      </c>
      <c r="Q20" s="9">
        <f>IF(COUNT(B20:P20)&lt;=11,SUM(B20:P20),IF(COUNT(B20:P20)=12,SUM(B20:P20)-SMALL(B20:P20,1),IF(COUNT(B20:P20)=13,(SUM(B20:P20)-SMALL(B20:P20,1)-SMALL(B20:P20,2)),IF(COUNT(B20:P20)=14,(SUM(B20:P20)-SMALL(B20:P20,1)-SMALL(B20:P20,2)-SMALL(B20:P20,3)),"X"))))</f>
        <v>24</v>
      </c>
      <c r="R20" s="7">
        <f>COUNT(B20:P20)</f>
        <v>1</v>
      </c>
    </row>
    <row r="21" spans="1:18" ht="12.75">
      <c r="A21" s="10" t="s">
        <v>38</v>
      </c>
      <c r="B21" s="7"/>
      <c r="C21" s="7"/>
      <c r="D21" s="7"/>
      <c r="E21" s="7" t="s">
        <v>18</v>
      </c>
      <c r="F21" s="7"/>
      <c r="G21" s="7"/>
      <c r="H21" s="7"/>
      <c r="I21" s="7"/>
      <c r="J21" s="7"/>
      <c r="K21" s="7"/>
      <c r="L21" s="7"/>
      <c r="M21" s="7"/>
      <c r="N21" s="7">
        <v>23</v>
      </c>
      <c r="O21" s="7"/>
      <c r="P21" s="7" t="s">
        <v>18</v>
      </c>
      <c r="Q21" s="9">
        <f>IF(COUNT(B21:P21)&lt;=11,SUM(B21:P21),IF(COUNT(B21:P21)=12,SUM(B21:P21)-SMALL(B21:P21,1),IF(COUNT(B21:P21)=13,(SUM(B21:P21)-SMALL(B21:P21,1)-SMALL(B21:P21,2)),IF(COUNT(B21:P21)=14,(SUM(B21:P21)-SMALL(B21:P21,1)-SMALL(B21:P21,2)-SMALL(B21:P21,3)),"X"))))</f>
        <v>23</v>
      </c>
      <c r="R21" s="7">
        <f>COUNT(B21:P21)</f>
        <v>1</v>
      </c>
    </row>
    <row r="22" spans="1:18" ht="12.75">
      <c r="A22" s="10" t="s">
        <v>39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 t="s">
        <v>31</v>
      </c>
      <c r="O22" s="7"/>
      <c r="P22" s="7" t="s">
        <v>18</v>
      </c>
      <c r="Q22" s="9">
        <f>IF(COUNT(B22:P22)&lt;=11,SUM(B22:P22),IF(COUNT(B22:P22)=12,SUM(B22:P22)-SMALL(B22:P22,1),IF(COUNT(B22:P22)=13,(SUM(B22:P22)-SMALL(B22:P22,1)-SMALL(B22:P22,2)),IF(COUNT(B22:P22)=14,(SUM(B22:P22)-SMALL(B22:P22,1)-SMALL(B22:P22,2)-SMALL(B22:P22,3)),"X"))))</f>
        <v>0</v>
      </c>
      <c r="R22" s="7">
        <f>COUNT(B22:P22)</f>
        <v>0</v>
      </c>
    </row>
    <row r="23" spans="1:18" ht="12.75">
      <c r="A23" s="10" t="s">
        <v>18</v>
      </c>
      <c r="B23" s="12"/>
      <c r="C23" s="12"/>
      <c r="D23" s="7"/>
      <c r="E23" s="7"/>
      <c r="F23" s="12"/>
      <c r="G23" s="7"/>
      <c r="H23" s="7"/>
      <c r="I23" s="7"/>
      <c r="J23" s="12"/>
      <c r="K23" s="7"/>
      <c r="L23" s="7"/>
      <c r="M23" s="7"/>
      <c r="N23" s="7"/>
      <c r="O23" s="7"/>
      <c r="P23" s="7" t="s">
        <v>18</v>
      </c>
      <c r="Q23" s="9" t="s">
        <v>18</v>
      </c>
      <c r="R23" s="7" t="s">
        <v>18</v>
      </c>
    </row>
    <row r="24" spans="10:18" ht="9.75" customHeight="1">
      <c r="J24" s="7"/>
      <c r="Q24" s="16"/>
      <c r="R24" s="7"/>
    </row>
    <row r="25" ht="7.5" customHeight="1">
      <c r="B25"/>
    </row>
    <row r="26" ht="12.75">
      <c r="B26"/>
    </row>
    <row r="27" spans="1:2" ht="12.75">
      <c r="A27" s="1"/>
      <c r="B27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3362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Mark Rowlson</cp:lastModifiedBy>
  <cp:lastPrinted>2010-11-16T09:59:02Z</cp:lastPrinted>
  <dcterms:modified xsi:type="dcterms:W3CDTF">2018-04-24T21:56:42Z</dcterms:modified>
  <cp:category/>
  <cp:version/>
  <cp:contentType/>
  <cp:contentStatus/>
  <cp:revision>156</cp:revision>
</cp:coreProperties>
</file>