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<sst xmlns="http://schemas.openxmlformats.org/spreadsheetml/2006/main" count="42" uniqueCount="40">
  <si>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Sinfin 10k</t>
  </si>
  <si>
    <t>Belvoir Half</t>
  </si>
  <si>
    <t xml:space="preserve"> League HPP</t>
  </si>
  <si>
    <t>League Epperstone</t>
  </si>
  <si>
    <t>Notts 10</t>
  </si>
  <si>
    <t>League Erewash</t>
  </si>
  <si>
    <t>Heritage Forest</t>
  </si>
  <si>
    <t>Heritage Colwick</t>
  </si>
  <si>
    <t>League retford</t>
  </si>
  <si>
    <t>league Teversal</t>
  </si>
  <si>
    <t>Erewash 10</t>
  </si>
  <si>
    <t>Robin Hood</t>
  </si>
  <si>
    <t>TurkeyT</t>
  </si>
  <si>
    <t>Southwl</t>
  </si>
  <si>
    <t>Mark Rowlson</t>
  </si>
  <si>
    <t>John  O'Donnell</t>
  </si>
  <si>
    <t>Dave Evans</t>
  </si>
  <si>
    <t>Dave Smith</t>
  </si>
  <si>
    <t>Ken Sharp</t>
  </si>
  <si>
    <t>Geoff. Astley</t>
  </si>
  <si>
    <t>Terry Murden</t>
  </si>
  <si>
    <t>Mark Hodgson</t>
  </si>
  <si>
    <t>Graham Beniston</t>
  </si>
  <si>
    <t>Rab Acid</t>
  </si>
  <si>
    <t>Gary Cooper</t>
  </si>
  <si>
    <t>Trevor Lespeare</t>
  </si>
  <si>
    <t>*</t>
  </si>
  <si>
    <t>Peter Rowlatt</t>
  </si>
  <si>
    <t>Clive Brown</t>
  </si>
  <si>
    <t>Paul Cranfield</t>
  </si>
  <si>
    <t>John Carrier</t>
  </si>
  <si>
    <t>Bob Roden</t>
  </si>
  <si>
    <t>John Weaver</t>
  </si>
  <si>
    <t>Andy Hunter</t>
  </si>
  <si>
    <t>Len Parker</t>
  </si>
  <si>
    <t>Orlando Davy</t>
  </si>
  <si>
    <t>Chris Archer</t>
  </si>
  <si>
    <t>Ken Miles</t>
  </si>
  <si>
    <t>#</t>
  </si>
  <si>
    <t>Number of runners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</si>
</sst>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56">
      <alignment/>
      <protection/>
    </xf>
    <xf numFmtId="164" fontId="18" fillId="0" borderId="0" xfId="56" applyFont="1">
      <alignment/>
      <protection/>
    </xf>
    <xf numFmtId="164" fontId="19" fillId="0" borderId="0" xfId="56" applyFont="1">
      <alignment/>
      <protection/>
    </xf>
    <xf numFmtId="164" fontId="19" fillId="0" borderId="0" xfId="56" applyFont="1" applyAlignment="1">
      <alignment horizontal="fill"/>
      <protection/>
    </xf>
    <xf numFmtId="164" fontId="19" fillId="0" borderId="0" xfId="56" applyFont="1" applyAlignment="1">
      <alignment horizontal="left"/>
      <protection/>
    </xf>
    <xf numFmtId="164" fontId="19" fillId="0" borderId="0" xfId="56" applyFont="1">
      <alignment/>
      <protection/>
    </xf>
    <xf numFmtId="164" fontId="20" fillId="0" borderId="0" xfId="56" applyFont="1" applyAlignment="1">
      <alignment horizontal="fill"/>
      <protection/>
    </xf>
    <xf numFmtId="164" fontId="0" fillId="0" borderId="0" xfId="56" applyFont="1">
      <alignment/>
      <protection/>
    </xf>
    <xf numFmtId="164" fontId="21" fillId="0" borderId="0" xfId="56" applyFont="1">
      <alignment/>
      <protection/>
    </xf>
    <xf numFmtId="164" fontId="0" fillId="0" borderId="0" xfId="56" applyAlignment="1">
      <alignment horizontal="center"/>
      <protection/>
    </xf>
    <xf numFmtId="165" fontId="0" fillId="0" borderId="0" xfId="56" applyNumberFormat="1" applyFont="1" applyAlignment="1">
      <alignment wrapText="1"/>
      <protection/>
    </xf>
    <xf numFmtId="164" fontId="0" fillId="0" borderId="0" xfId="56" applyAlignment="1">
      <alignment horizontal="right"/>
      <protection/>
    </xf>
    <xf numFmtId="164" fontId="21" fillId="0" borderId="0" xfId="56" applyFont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ad results 10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161925</xdr:rowOff>
    </xdr:from>
    <xdr:to>
      <xdr:col>16</xdr:col>
      <xdr:colOff>581025</xdr:colOff>
      <xdr:row>38</xdr:row>
      <xdr:rowOff>66675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419850"/>
          <a:ext cx="10144125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* = No vest - No points.                             Best 10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25</xdr:row>
      <xdr:rowOff>85725</xdr:rowOff>
    </xdr:from>
    <xdr:to>
      <xdr:col>15</xdr:col>
      <xdr:colOff>209550</xdr:colOff>
      <xdr:row>30</xdr:row>
      <xdr:rowOff>66675</xdr:rowOff>
    </xdr:to>
    <xdr:sp>
      <xdr:nvSpPr>
        <xdr:cNvPr id="2" name="AutoShape 27"/>
        <xdr:cNvSpPr>
          <a:spLocks/>
        </xdr:cNvSpPr>
      </xdr:nvSpPr>
      <xdr:spPr>
        <a:xfrm>
          <a:off x="1619250" y="4810125"/>
          <a:ext cx="7648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16.421875" style="1" customWidth="1"/>
    <col min="2" max="2" width="6.140625" style="2" customWidth="1"/>
    <col min="3" max="3" width="8.57421875" style="1" customWidth="1"/>
    <col min="4" max="4" width="9.28125" style="1" customWidth="1"/>
    <col min="5" max="5" width="13.8515625" style="1" customWidth="1"/>
    <col min="6" max="6" width="6.7109375" style="1" customWidth="1"/>
    <col min="7" max="7" width="12.421875" style="1" customWidth="1"/>
    <col min="8" max="8" width="11.140625" style="1" customWidth="1"/>
    <col min="9" max="9" width="12.00390625" style="1" customWidth="1"/>
    <col min="10" max="10" width="6.421875" style="1" customWidth="1"/>
    <col min="11" max="13" width="6.7109375" style="1" customWidth="1"/>
    <col min="14" max="14" width="6.28125" style="1" customWidth="1"/>
    <col min="15" max="15" width="6.421875" style="1" customWidth="1"/>
    <col min="16" max="16" width="7.7109375" style="1" customWidth="1"/>
    <col min="17" max="16384" width="8.8515625" style="1" customWidth="1"/>
  </cols>
  <sheetData>
    <row r="1" spans="2:15" s="3" customFormat="1" ht="51" customHeight="1">
      <c r="B1" s="4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="6" customFormat="1" ht="18" customHeight="1">
      <c r="B2" s="7"/>
    </row>
    <row r="3" spans="1:17" s="6" customFormat="1" ht="13.5" customHeight="1">
      <c r="A3" s="8" t="s">
        <v>14</v>
      </c>
      <c r="B3" s="8">
        <v>30</v>
      </c>
      <c r="C3" s="8">
        <v>30</v>
      </c>
      <c r="D3" s="8">
        <v>30</v>
      </c>
      <c r="E3" s="8">
        <v>30</v>
      </c>
      <c r="F3" s="8"/>
      <c r="G3" s="8">
        <v>30</v>
      </c>
      <c r="H3" s="8">
        <v>30</v>
      </c>
      <c r="I3" s="8">
        <v>30</v>
      </c>
      <c r="J3" s="8">
        <v>30</v>
      </c>
      <c r="K3" s="8">
        <v>30</v>
      </c>
      <c r="L3" s="8">
        <v>30</v>
      </c>
      <c r="M3" s="8">
        <v>30</v>
      </c>
      <c r="N3" s="8"/>
      <c r="O3" s="8">
        <v>30</v>
      </c>
      <c r="P3" s="9">
        <v>300</v>
      </c>
      <c r="Q3" s="10">
        <f>COUNT(B3:O3)</f>
        <v>12</v>
      </c>
    </row>
    <row r="4" spans="1:17" ht="13.5" customHeight="1">
      <c r="A4" s="11" t="s">
        <v>15</v>
      </c>
      <c r="B4" s="8">
        <v>27</v>
      </c>
      <c r="C4" s="8">
        <v>28</v>
      </c>
      <c r="D4" s="1">
        <v>25</v>
      </c>
      <c r="E4" s="1">
        <v>26</v>
      </c>
      <c r="F4" s="1">
        <v>29</v>
      </c>
      <c r="G4" s="1">
        <v>27</v>
      </c>
      <c r="I4" s="1">
        <v>27</v>
      </c>
      <c r="J4" s="1">
        <v>28</v>
      </c>
      <c r="K4" s="1">
        <v>28</v>
      </c>
      <c r="L4" s="1">
        <v>29</v>
      </c>
      <c r="M4" s="1">
        <v>29</v>
      </c>
      <c r="N4" s="1">
        <v>30</v>
      </c>
      <c r="O4" s="1">
        <v>29</v>
      </c>
      <c r="P4" s="9">
        <v>284</v>
      </c>
      <c r="Q4" s="10">
        <f>COUNT(B4:P4)</f>
        <v>14</v>
      </c>
    </row>
    <row r="5" spans="1:17" ht="13.5" customHeight="1">
      <c r="A5" s="1" t="s">
        <v>16</v>
      </c>
      <c r="B5" s="8"/>
      <c r="D5" s="1">
        <v>22</v>
      </c>
      <c r="E5" s="1">
        <v>24</v>
      </c>
      <c r="F5" s="8">
        <v>28</v>
      </c>
      <c r="G5" s="8">
        <v>24</v>
      </c>
      <c r="H5" s="1">
        <v>27</v>
      </c>
      <c r="I5" s="8">
        <v>26</v>
      </c>
      <c r="J5" s="8"/>
      <c r="K5" s="8">
        <v>27</v>
      </c>
      <c r="L5" s="8">
        <v>28</v>
      </c>
      <c r="M5" s="8">
        <v>25</v>
      </c>
      <c r="N5" s="8"/>
      <c r="O5" s="8">
        <v>27</v>
      </c>
      <c r="P5" s="9">
        <f>IF(COUNT(B5:O5)&lt;=11,SUM(B5:O5),IF(COUNT(B5:O5)=12,SUM(B5:O5)-SMALL(B5:O5,1),IF(COUNT(B5:O5)=13,(SUM(B5:O5)-SMALL(B5:O5,1)-SMALL(B5:O5,2)),IF(COUNT(B5:O5)=14,(SUM(B5:O5)-SMALL(B5:O5,1)-SMALL(B5:O5,2)-SMALL(B5:O5,3)),"X"))))</f>
        <v>258</v>
      </c>
      <c r="Q5" s="10">
        <f>COUNT(B5:O5)</f>
        <v>10</v>
      </c>
    </row>
    <row r="6" spans="1:17" ht="13.5" customHeight="1">
      <c r="A6" s="11" t="s">
        <v>17</v>
      </c>
      <c r="B6" s="8">
        <v>26</v>
      </c>
      <c r="C6" s="8">
        <v>26</v>
      </c>
      <c r="D6" s="1">
        <v>24</v>
      </c>
      <c r="E6" s="1">
        <v>25</v>
      </c>
      <c r="F6" s="8"/>
      <c r="G6" s="8"/>
      <c r="H6" s="8">
        <v>23</v>
      </c>
      <c r="I6" s="8">
        <v>23</v>
      </c>
      <c r="J6" s="8">
        <v>25</v>
      </c>
      <c r="L6" s="8"/>
      <c r="M6" s="8">
        <v>22</v>
      </c>
      <c r="N6" s="8">
        <v>29</v>
      </c>
      <c r="O6" s="1">
        <v>28</v>
      </c>
      <c r="P6" s="9">
        <f>IF(COUNT(B6:O6)&lt;=11,SUM(B6:O6),IF(COUNT(B6:O6)=12,SUM(B6:O6)-SMALL(B6:O6,1),IF(COUNT(B6:O6)=13,(SUM(B6:O6)-SMALL(B6:O6,1)-SMALL(B6:O6,2)),IF(COUNT(B6:O6)=14,(SUM(B6:O6)-SMALL(B6:O6,1)-SMALL(B6:O6,2)-SMALL(B6:O6,3)),"X"))))</f>
        <v>251</v>
      </c>
      <c r="Q6" s="10">
        <f>COUNT(B6:O6)</f>
        <v>10</v>
      </c>
    </row>
    <row r="7" spans="1:17" ht="12.75">
      <c r="A7" s="1" t="s">
        <v>18</v>
      </c>
      <c r="B7" s="2">
        <v>22</v>
      </c>
      <c r="C7" s="1">
        <v>22</v>
      </c>
      <c r="F7" s="1">
        <v>27</v>
      </c>
      <c r="G7" s="1">
        <v>20</v>
      </c>
      <c r="H7" s="1">
        <v>24</v>
      </c>
      <c r="I7" s="1">
        <v>22</v>
      </c>
      <c r="J7" s="1">
        <v>22</v>
      </c>
      <c r="L7" s="1">
        <v>25</v>
      </c>
      <c r="M7" s="1">
        <v>20</v>
      </c>
      <c r="N7" s="1">
        <v>28</v>
      </c>
      <c r="O7" s="1">
        <v>25</v>
      </c>
      <c r="P7" s="9">
        <v>237</v>
      </c>
      <c r="Q7" s="10">
        <f>COUNT(B7:O7)</f>
        <v>11</v>
      </c>
    </row>
    <row r="8" spans="1:17" ht="13.5" customHeight="1">
      <c r="A8" s="1" t="s">
        <v>19</v>
      </c>
      <c r="B8" s="8">
        <v>29</v>
      </c>
      <c r="C8" s="8">
        <v>29</v>
      </c>
      <c r="D8" s="8">
        <v>29</v>
      </c>
      <c r="E8" s="8">
        <v>29</v>
      </c>
      <c r="F8" s="8">
        <v>30</v>
      </c>
      <c r="G8" s="8">
        <v>29</v>
      </c>
      <c r="H8" s="8">
        <v>29</v>
      </c>
      <c r="I8" s="8">
        <v>29</v>
      </c>
      <c r="P8" s="9">
        <f>IF(COUNT(B8:O8)&lt;=11,SUM(B8:O8),IF(COUNT(B8:O8)=12,SUM(B8:O8)-SMALL(B8:O8,1),IF(COUNT(B8:O8)=13,(SUM(B8:O8)-SMALL(B8:O8,1)-SMALL(B8:O8,2)),IF(COUNT(B8:O8)=14,(SUM(B8:O8)-SMALL(B8:O8,1)-SMALL(B8:O8,2)-SMALL(B8:O8,3)),"X"))))</f>
        <v>233</v>
      </c>
      <c r="Q8" s="10">
        <f>COUNT(B8:O8)</f>
        <v>8</v>
      </c>
    </row>
    <row r="9" spans="1:17" ht="13.5" customHeight="1">
      <c r="A9" s="8" t="s">
        <v>20</v>
      </c>
      <c r="B9" s="2">
        <v>21</v>
      </c>
      <c r="D9" s="1">
        <v>20</v>
      </c>
      <c r="E9" s="1">
        <v>21</v>
      </c>
      <c r="F9" s="1">
        <v>26</v>
      </c>
      <c r="G9" s="1">
        <v>18</v>
      </c>
      <c r="H9" s="1">
        <v>22</v>
      </c>
      <c r="I9" s="1">
        <v>20</v>
      </c>
      <c r="J9" s="1">
        <v>21</v>
      </c>
      <c r="K9" s="1">
        <v>21</v>
      </c>
      <c r="L9" s="12">
        <v>24</v>
      </c>
      <c r="M9" s="12">
        <v>17</v>
      </c>
      <c r="P9" s="9">
        <v>214</v>
      </c>
      <c r="Q9" s="10">
        <f>COUNT(B9:O9)</f>
        <v>11</v>
      </c>
    </row>
    <row r="10" spans="1:17" ht="12.75">
      <c r="A10" s="8" t="s">
        <v>21</v>
      </c>
      <c r="B10" s="2">
        <v>25</v>
      </c>
      <c r="D10" s="1">
        <v>27</v>
      </c>
      <c r="E10" s="1">
        <v>28</v>
      </c>
      <c r="H10" s="1">
        <v>28</v>
      </c>
      <c r="I10" s="1">
        <v>28</v>
      </c>
      <c r="J10" s="1">
        <v>29</v>
      </c>
      <c r="K10" s="1">
        <v>29</v>
      </c>
      <c r="P10" s="9">
        <f>IF(COUNT(B10:O10)&lt;=11,SUM(B10:O10),IF(COUNT(B10:O10)=12,SUM(B10:O10)-SMALL(B10:O10,1),IF(COUNT(B10:O10)=13,(SUM(B10:O10)-SMALL(B10:O10,1)-SMALL(B10:O10,2)),IF(COUNT(B10:O10)=14,(SUM(B10:O10)-SMALL(B10:O10,1)-SMALL(B10:O10,2)-SMALL(B10:O10,3)),"X"))))</f>
        <v>194</v>
      </c>
      <c r="Q10" s="10">
        <f>COUNT(B10:O10)</f>
        <v>7</v>
      </c>
    </row>
    <row r="11" spans="1:17" ht="12.75">
      <c r="A11" s="1" t="s">
        <v>22</v>
      </c>
      <c r="B11" s="8">
        <v>24</v>
      </c>
      <c r="C11" s="1">
        <v>25</v>
      </c>
      <c r="D11" s="1">
        <v>26</v>
      </c>
      <c r="G11" s="1">
        <v>23</v>
      </c>
      <c r="H11" s="1">
        <v>25</v>
      </c>
      <c r="I11" s="1">
        <v>25</v>
      </c>
      <c r="J11" s="1">
        <v>26</v>
      </c>
      <c r="P11" s="9">
        <f>IF(COUNT(B11:O11)&lt;=11,SUM(B11:O11),IF(COUNT(B11:O11)=12,SUM(B11:O11)-SMALL(B11:O11,1),IF(COUNT(B11:O11)=13,(SUM(B11:O11)-SMALL(B11:O11,1)-SMALL(B11:O11,2)),IF(COUNT(B11:O11)=14,(SUM(B11:O11)-SMALL(B11:O11,1)-SMALL(B11:O11,2)-SMALL(B11:O11,3)),"X"))))</f>
        <v>174</v>
      </c>
      <c r="Q11" s="10">
        <f>COUNT(B11:O11)</f>
        <v>7</v>
      </c>
    </row>
    <row r="12" spans="1:17" ht="12.75">
      <c r="A12" s="1" t="s">
        <v>23</v>
      </c>
      <c r="B12" s="8"/>
      <c r="E12" s="1">
        <v>20</v>
      </c>
      <c r="F12" s="8"/>
      <c r="G12" s="1">
        <v>19</v>
      </c>
      <c r="H12" s="1">
        <v>21</v>
      </c>
      <c r="I12" s="1">
        <v>21</v>
      </c>
      <c r="J12" s="1">
        <v>23</v>
      </c>
      <c r="K12" s="1">
        <v>22</v>
      </c>
      <c r="L12" s="8">
        <v>26</v>
      </c>
      <c r="M12" s="8">
        <v>18</v>
      </c>
      <c r="N12" s="8"/>
      <c r="O12" s="8"/>
      <c r="P12" s="9">
        <f>IF(COUNT(B12:O12)&lt;=11,SUM(B12:O12),IF(COUNT(B12:O12)=12,SUM(B12:O12)-SMALL(B12:O12,1),IF(COUNT(B12:O12)=13,(SUM(B12:O12)-SMALL(B12:O12,1)-SMALL(B12:O12,2)),IF(COUNT(B12:O12)=14,(SUM(B12:O12)-SMALL(B12:O12,1)-SMALL(B12:O12,2)-SMALL(B12:O12,3)),"X"))))</f>
        <v>170</v>
      </c>
      <c r="Q12" s="10">
        <f>COUNT(B12:O12)</f>
        <v>8</v>
      </c>
    </row>
    <row r="13" spans="1:17" ht="12.75">
      <c r="A13" s="8" t="s">
        <v>24</v>
      </c>
      <c r="B13" s="8">
        <v>28</v>
      </c>
      <c r="C13" s="1">
        <v>23</v>
      </c>
      <c r="D13" s="1">
        <v>28</v>
      </c>
      <c r="E13" s="1">
        <v>27</v>
      </c>
      <c r="G13" s="1">
        <v>26</v>
      </c>
      <c r="M13" s="1">
        <v>27</v>
      </c>
      <c r="P13" s="9">
        <f>IF(COUNT(B13:O13)&lt;=11,SUM(B13:O13),IF(COUNT(B13:O13)=12,SUM(B13:O13)-SMALL(B13:O13,1),IF(COUNT(B13:O13)=13,(SUM(B13:O13)-SMALL(B13:O13,1)-SMALL(B13:O13,2)),IF(COUNT(B13:O13)=14,(SUM(B13:O13)-SMALL(B13:O13,1)-SMALL(B13:O13,2)-SMALL(B13:O13,3)),"X"))))</f>
        <v>159</v>
      </c>
      <c r="Q13" s="10">
        <f>COUNT(B13:O13)</f>
        <v>6</v>
      </c>
    </row>
    <row r="14" spans="1:17" ht="12.75">
      <c r="A14" s="1" t="s">
        <v>25</v>
      </c>
      <c r="B14" s="8"/>
      <c r="D14" s="1">
        <v>23</v>
      </c>
      <c r="E14" s="1">
        <v>22</v>
      </c>
      <c r="F14" s="8" t="s">
        <v>26</v>
      </c>
      <c r="G14" s="1">
        <v>22</v>
      </c>
      <c r="H14" s="1">
        <v>26</v>
      </c>
      <c r="I14" s="1">
        <v>24</v>
      </c>
      <c r="K14" s="1">
        <v>25</v>
      </c>
      <c r="M14" s="8" t="s">
        <v>26</v>
      </c>
      <c r="P14" s="9">
        <f>IF(COUNT(B14:O14)&lt;=11,SUM(B14:O14),IF(COUNT(B14:O14)=12,SUM(B14:O14)-SMALL(B14:O14,1),IF(COUNT(B14:O14)=13,(SUM(B14:O14)-SMALL(B14:O14,1)-SMALL(B14:O14,2)),IF(COUNT(B14:O14)=14,(SUM(B14:O14)-SMALL(B14:O14,1)-SMALL(B14:O14,2)-SMALL(B14:O14,3)),"X"))))</f>
        <v>142</v>
      </c>
      <c r="Q14" s="10">
        <f>COUNT(B14:O14)</f>
        <v>6</v>
      </c>
    </row>
    <row r="15" spans="1:17" ht="12.75">
      <c r="A15" s="1" t="s">
        <v>27</v>
      </c>
      <c r="B15" s="8">
        <v>20</v>
      </c>
      <c r="E15" s="1">
        <v>19</v>
      </c>
      <c r="F15" s="8">
        <v>13</v>
      </c>
      <c r="G15" s="8"/>
      <c r="J15" s="1">
        <v>20</v>
      </c>
      <c r="K15" s="8">
        <v>20</v>
      </c>
      <c r="L15" s="8"/>
      <c r="M15" s="1">
        <v>16</v>
      </c>
      <c r="O15" s="1">
        <v>24</v>
      </c>
      <c r="P15" s="9">
        <f>IF(COUNT(B15:O15)&lt;=11,SUM(B15:O15),IF(COUNT(B15:O15)=12,SUM(B15:O15)-SMALL(B15:O15,1),IF(COUNT(B15:O15)=13,(SUM(B15:O15)-SMALL(B15:O15,1)-SMALL(B15:O15,2)),IF(COUNT(B15:O15)=14,(SUM(B15:O15)-SMALL(B15:O15,1)-SMALL(B15:O15,2)-SMALL(B15:O15,3)),"X"))))</f>
        <v>132</v>
      </c>
      <c r="Q15" s="10">
        <f>COUNT(B15:O15)</f>
        <v>7</v>
      </c>
    </row>
    <row r="16" spans="1:17" ht="12.75">
      <c r="A16" s="8" t="s">
        <v>28</v>
      </c>
      <c r="C16" s="1">
        <v>24</v>
      </c>
      <c r="E16" s="1">
        <v>23</v>
      </c>
      <c r="J16" s="1">
        <v>24</v>
      </c>
      <c r="K16" s="1">
        <v>24</v>
      </c>
      <c r="M16" s="1">
        <v>24</v>
      </c>
      <c r="P16" s="9">
        <f>IF(COUNT(B16:O16)&lt;=11,SUM(B16:O16),IF(COUNT(B16:O16)=12,SUM(B16:O16)-SMALL(B16:O16,1),IF(COUNT(B16:O16)=13,(SUM(B16:O16)-SMALL(B16:O16,1)-SMALL(B16:O16,2)),IF(COUNT(B16:O16)=14,(SUM(B16:O16)-SMALL(B16:O16,1)-SMALL(B16:O16,2)-SMALL(B16:O16,3)),"X"))))</f>
        <v>119</v>
      </c>
      <c r="Q16" s="10">
        <f>COUNT(B16:O16)</f>
        <v>5</v>
      </c>
    </row>
    <row r="17" spans="1:17" ht="12.75">
      <c r="A17" s="8" t="s">
        <v>29</v>
      </c>
      <c r="B17" s="8"/>
      <c r="G17" s="1">
        <v>25</v>
      </c>
      <c r="J17" s="1">
        <v>27</v>
      </c>
      <c r="K17" s="1">
        <v>26</v>
      </c>
      <c r="L17" s="8"/>
      <c r="M17" s="8">
        <v>26</v>
      </c>
      <c r="P17" s="9">
        <f>IF(COUNT(B17:O17)&lt;=11,SUM(B17:O17),IF(COUNT(B17:O17)=12,SUM(B17:O17)-SMALL(B17:O17,1),IF(COUNT(B17:O17)=13,(SUM(B17:O17)-SMALL(B17:O17,1)-SMALL(B17:O17,2)),IF(COUNT(B17:O17)=14,(SUM(B17:O17)-SMALL(B17:O17,1)-SMALL(B17:O17,2)-SMALL(B17:O17,3)),"X"))))</f>
        <v>104</v>
      </c>
      <c r="Q17" s="10">
        <f>COUNT(B17:O17)</f>
        <v>4</v>
      </c>
    </row>
    <row r="18" spans="1:17" ht="12.75">
      <c r="A18" s="1" t="s">
        <v>30</v>
      </c>
      <c r="C18" s="1">
        <v>27</v>
      </c>
      <c r="G18" s="1">
        <v>21</v>
      </c>
      <c r="M18" s="1">
        <v>23</v>
      </c>
      <c r="P18" s="9">
        <f>IF(COUNT(B18:O18)&lt;=11,SUM(B18:O18),IF(COUNT(B18:O18)=12,SUM(B18:O18)-SMALL(B18:O18,1),IF(COUNT(B18:O18)=13,(SUM(B18:O18)-SMALL(B18:O18,1)-SMALL(B18:O18,2)),IF(COUNT(B18:O18)=14,(SUM(B18:O18)-SMALL(B18:O18,1)-SMALL(B18:O18,2)-SMALL(B18:O18,3)),"X"))))</f>
        <v>71</v>
      </c>
      <c r="Q18" s="10">
        <f>COUNT(B18:O18)</f>
        <v>3</v>
      </c>
    </row>
    <row r="19" spans="1:17" s="1" customFormat="1" ht="13.5" customHeight="1">
      <c r="A19" s="1" t="s">
        <v>31</v>
      </c>
      <c r="C19" s="12"/>
      <c r="K19" s="1">
        <v>23</v>
      </c>
      <c r="L19" s="1">
        <v>27</v>
      </c>
      <c r="M19" s="1">
        <v>21</v>
      </c>
      <c r="P19" s="9">
        <f>IF(COUNT(B19:O19)&lt;=11,SUM(B19:O19),IF(COUNT(B19:O19)=12,SUM(B19:O19)-SMALL(B19:O19,1),IF(COUNT(B19:O19)=13,(SUM(B19:O19)-SMALL(B19:O19,1)-SMALL(B19:O19,2)),IF(COUNT(B19:O19)=14,(SUM(B19:O19)-SMALL(B19:O19,1)-SMALL(B19:O19,2)-SMALL(B19:O19,3)),"X"))))</f>
        <v>71</v>
      </c>
      <c r="Q19" s="10">
        <f>COUNT(B19:O19)</f>
        <v>3</v>
      </c>
    </row>
    <row r="20" spans="1:17" ht="13.5" customHeight="1">
      <c r="A20" s="8" t="s">
        <v>32</v>
      </c>
      <c r="B20" s="8">
        <v>23</v>
      </c>
      <c r="M20" s="8" t="s">
        <v>26</v>
      </c>
      <c r="O20" s="1">
        <v>26</v>
      </c>
      <c r="P20" s="9">
        <f>IF(COUNT(B20:O20)&lt;=11,SUM(B20:O20),IF(COUNT(B20:O20)=12,SUM(B20:O20)-SMALL(B20:O20,1),IF(COUNT(B20:O20)=13,(SUM(B20:O20)-SMALL(B20:O20,1)-SMALL(B20:O20,2)),IF(COUNT(B20:O20)=14,(SUM(B20:O20)-SMALL(B20:O20,1)-SMALL(B20:O20,2)-SMALL(B20:O20,3)),"X"))))</f>
        <v>49</v>
      </c>
      <c r="Q20" s="10">
        <f>COUNT(B20:O20)</f>
        <v>2</v>
      </c>
    </row>
    <row r="21" spans="1:17" ht="13.5" customHeight="1">
      <c r="A21" s="1" t="s">
        <v>33</v>
      </c>
      <c r="F21" s="8"/>
      <c r="G21" s="1">
        <v>28</v>
      </c>
      <c r="M21" s="1">
        <v>19</v>
      </c>
      <c r="P21" s="9">
        <f>IF(COUNT(B21:O21)&lt;=11,SUM(B21:O21),IF(COUNT(B21:O21)=12,SUM(B21:O21)-SMALL(B21:O21,1),IF(COUNT(B21:O21)=13,(SUM(B21:O21)-SMALL(B21:O21,1)-SMALL(B21:O21,2)),IF(COUNT(B21:O21)=14,(SUM(B21:O21)-SMALL(B21:O21,1)-SMALL(B21:O21,2)-SMALL(B21:O21,3)),"X"))))</f>
        <v>47</v>
      </c>
      <c r="Q21" s="10">
        <f>COUNT(B21:O21)</f>
        <v>2</v>
      </c>
    </row>
    <row r="22" spans="1:17" ht="13.5" customHeight="1">
      <c r="A22" s="8" t="s">
        <v>34</v>
      </c>
      <c r="B22" s="8"/>
      <c r="L22" s="8"/>
      <c r="M22" s="8">
        <v>28</v>
      </c>
      <c r="P22" s="9">
        <f>IF(COUNT(B22:O22)&lt;=11,SUM(B22:O22),IF(COUNT(B22:O22)=12,SUM(B22:O22)-SMALL(B22:O22,1),IF(COUNT(B22:O22)=13,(SUM(B22:O22)-SMALL(B22:O22,1)-SMALL(B22:O22,2)),IF(COUNT(B22:O22)=14,(SUM(B22:O22)-SMALL(B22:O22,1)-SMALL(B22:O22,2)-SMALL(B22:O22,3)),"X"))))</f>
        <v>28</v>
      </c>
      <c r="Q22" s="10">
        <f>COUNT(B22:O22)</f>
        <v>1</v>
      </c>
    </row>
    <row r="23" spans="1:17" ht="13.5" customHeight="1">
      <c r="A23" s="8" t="s">
        <v>35</v>
      </c>
      <c r="B23" s="8"/>
      <c r="D23" s="1">
        <v>21</v>
      </c>
      <c r="L23" s="8"/>
      <c r="M23" s="8"/>
      <c r="P23" s="9">
        <f>IF(COUNT(B23:O23)&lt;=11,SUM(B23:O23),IF(COUNT(B23:O23)=12,SUM(B23:O23)-SMALL(B23:O23,1),IF(COUNT(B23:O23)=13,(SUM(B23:O23)-SMALL(B23:O23,1)-SMALL(B23:O23,2)),IF(COUNT(B23:O23)=14,(SUM(B23:O23)-SMALL(B23:O23,1)-SMALL(B23:O23,2)-SMALL(B23:O23,3)),"X"))))</f>
        <v>21</v>
      </c>
      <c r="Q23" s="10">
        <f>COUNT(B23:O23)</f>
        <v>1</v>
      </c>
    </row>
    <row r="24" spans="1:17" ht="13.5" customHeight="1">
      <c r="A24" s="8" t="s">
        <v>36</v>
      </c>
      <c r="B24" s="8"/>
      <c r="L24" s="8"/>
      <c r="M24" s="8">
        <v>15</v>
      </c>
      <c r="P24" s="9">
        <f>IF(COUNT(B24:O24)&lt;=11,SUM(B24:O24),IF(COUNT(B24:O24)=12,SUM(B24:O24)-SMALL(B24:O24,1),IF(COUNT(B24:O24)=13,(SUM(B24:O24)-SMALL(B24:O24,1)-SMALL(B24:O24,2)),IF(COUNT(B24:O24)=14,(SUM(B24:O24)-SMALL(B24:O24,1)-SMALL(B24:O24,2)-SMALL(B24:O24,3)),"X"))))</f>
        <v>15</v>
      </c>
      <c r="Q24" s="10">
        <f>COUNT(B24:O24)</f>
        <v>1</v>
      </c>
    </row>
    <row r="25" spans="1:17" ht="13.5" customHeight="1">
      <c r="A25" s="8" t="s">
        <v>37</v>
      </c>
      <c r="B25" s="8"/>
      <c r="L25" s="8"/>
      <c r="M25" s="8" t="s">
        <v>38</v>
      </c>
      <c r="P25" s="9">
        <f>IF(COUNT(B25:O25)&lt;=11,SUM(B25:O25),IF(COUNT(B25:O25)=12,SUM(B25:O25)-SMALL(B25:O25,1),IF(COUNT(B25:O25)=13,(SUM(B25:O25)-SMALL(B25:O25,1)-SMALL(B25:O25,2)),IF(COUNT(B25:O25)=14,(SUM(B25:O25)-SMALL(B25:O25,1)-SMALL(B25:O25,2)-SMALL(B25:O25,3)),"X"))))</f>
        <v>0</v>
      </c>
      <c r="Q25" s="10">
        <f>COUNT(B25:O25)</f>
        <v>0</v>
      </c>
    </row>
    <row r="26" spans="16:17" s="1" customFormat="1" ht="13.5" customHeight="1">
      <c r="P26" s="9"/>
      <c r="Q26" s="10"/>
    </row>
    <row r="27" spans="2:17" ht="13.5" customHeight="1">
      <c r="B27" s="8"/>
      <c r="C27" s="12"/>
      <c r="P27" s="9"/>
      <c r="Q27" s="10"/>
    </row>
    <row r="28" spans="3:17" s="1" customFormat="1" ht="13.5" customHeight="1">
      <c r="C28" s="12"/>
      <c r="P28" s="9"/>
      <c r="Q28" s="10"/>
    </row>
    <row r="29" spans="16:17" ht="13.5" customHeight="1">
      <c r="P29" s="9"/>
      <c r="Q29" s="10"/>
    </row>
    <row r="30" spans="16:17" ht="13.5" customHeight="1">
      <c r="P30" s="9"/>
      <c r="Q30" s="10"/>
    </row>
    <row r="31" spans="16:17" ht="13.5" customHeight="1">
      <c r="P31" s="9"/>
      <c r="Q31" s="10"/>
    </row>
    <row r="32" spans="7:17" ht="13.5" customHeight="1">
      <c r="G32" s="10"/>
      <c r="N32" s="12"/>
      <c r="P32" s="13"/>
      <c r="Q32" s="10"/>
    </row>
    <row r="33" spans="10:17" ht="13.5" customHeight="1">
      <c r="J33" s="10"/>
      <c r="P33" s="13"/>
      <c r="Q33" s="10"/>
    </row>
    <row r="34" spans="1:15" ht="12.75">
      <c r="A34" s="9" t="s">
        <v>39</v>
      </c>
      <c r="B34" s="10">
        <f>COUNT(B3:B30)</f>
        <v>11</v>
      </c>
      <c r="C34" s="10">
        <f>COUNT(C3:C30)</f>
        <v>9</v>
      </c>
      <c r="D34" s="10">
        <f>COUNT(D3:D30)</f>
        <v>11</v>
      </c>
      <c r="E34" s="10">
        <f>COUNT(E3:E30)</f>
        <v>12</v>
      </c>
      <c r="F34" s="10">
        <f>COUNT(F3:F30)</f>
        <v>6</v>
      </c>
      <c r="G34" s="10">
        <f>COUNT(G3:G30)</f>
        <v>13</v>
      </c>
      <c r="H34" s="10">
        <f>COUNT(H3:H30)</f>
        <v>10</v>
      </c>
      <c r="I34" s="10">
        <f>COUNT(I3:I30)</f>
        <v>11</v>
      </c>
      <c r="J34" s="10">
        <f>COUNT(J3:J30)</f>
        <v>11</v>
      </c>
      <c r="K34" s="10">
        <f>COUNT(K3:K30)</f>
        <v>11</v>
      </c>
      <c r="L34" s="10">
        <f>COUNT(L3:L30)</f>
        <v>7</v>
      </c>
      <c r="M34" s="10">
        <f>COUNT(M3:M30)</f>
        <v>16</v>
      </c>
      <c r="N34" s="10">
        <f>COUNT(N3:N30)</f>
        <v>3</v>
      </c>
      <c r="O34" s="10">
        <f>COUNT(O3:O30)</f>
        <v>7</v>
      </c>
    </row>
    <row r="36" s="1" customFormat="1" ht="12.75"/>
    <row r="37" s="1" customFormat="1" ht="12.75"/>
    <row r="38" s="1" customFormat="1" ht="12.75">
      <c r="A38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Rowlson</cp:lastModifiedBy>
  <cp:lastPrinted>2010-11-16T09:59:02Z</cp:lastPrinted>
  <dcterms:modified xsi:type="dcterms:W3CDTF">2018-04-24T21:58:16Z</dcterms:modified>
  <cp:category/>
  <cp:version/>
  <cp:contentType/>
  <cp:contentStatus/>
  <cp:revision>156</cp:revision>
</cp:coreProperties>
</file>